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imelineCaches/timelineCache2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nsscenabast.sharepoint.com/sites/DEPARTAMENTODECOMPRAS/Controller/Control/Deducciones/Control entrega contrato/2026/03.- Marzo/"/>
    </mc:Choice>
  </mc:AlternateContent>
  <xr:revisionPtr revIDLastSave="121" documentId="8_{F1EB0B73-D104-40C1-BC28-511597EF491C}" xr6:coauthVersionLast="47" xr6:coauthVersionMax="47" xr10:uidLastSave="{ABAC84ED-F086-4F93-9D69-353FA5A6787A}"/>
  <bookViews>
    <workbookView xWindow="-120" yWindow="-120" windowWidth="29040" windowHeight="15720" xr2:uid="{329505F8-126E-4E4C-81C2-C987AEED16CC}"/>
  </bookViews>
  <sheets>
    <sheet name="Resumen" sheetId="4" r:id="rId1"/>
    <sheet name="Base" sheetId="11" r:id="rId2"/>
    <sheet name="Actualiación" sheetId="19" r:id="rId3"/>
    <sheet name="Desistimiento " sheetId="3" r:id="rId4"/>
    <sheet name="Ctto Faltantes" sheetId="18" state="hidden" r:id="rId5"/>
    <sheet name="Respuestas gestores" sheetId="13" state="hidden" r:id="rId6"/>
  </sheets>
  <definedNames>
    <definedName name="_xlnm._FilterDatabase" localSheetId="1" hidden="1">Base!$A$1:$Q$695</definedName>
    <definedName name="_xlnm._FilterDatabase" localSheetId="4" hidden="1">'Ctto Faltantes'!$B$1:$T$1</definedName>
    <definedName name="_xlnm._FilterDatabase" localSheetId="3" hidden="1">'Desistimiento '!$A$1:$Q$39</definedName>
    <definedName name="_xlnm._FilterDatabase" localSheetId="5" hidden="1">'Respuestas gestores'!$A$1:$F$18</definedName>
    <definedName name="_xlnm.Print_Area" localSheetId="0">Resumen!$A$1:$O$52</definedName>
    <definedName name="NativeTimeline_FECHA_PUBLICACIÓN">#N/A</definedName>
    <definedName name="NativeTimeline_FECHA_PUBLICACIÓN1">#N/A</definedName>
  </definedNames>
  <calcPr calcId="191029"/>
  <pivotCaches>
    <pivotCache cacheId="0" r:id="rId7"/>
    <pivotCache cacheId="10" r:id="rId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9"/>
        <x15:timelineCacheRef r:id="rId10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9" l="1"/>
  <c r="F10" i="19"/>
  <c r="F9" i="19"/>
  <c r="F8" i="19"/>
  <c r="F7" i="19"/>
  <c r="F6" i="19"/>
  <c r="O50" i="4"/>
  <c r="O51" i="4"/>
  <c r="O52" i="4"/>
  <c r="O26" i="4" l="1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H10" i="4" l="1"/>
  <c r="H11" i="4"/>
  <c r="H9" i="4"/>
  <c r="O11" i="4" l="1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10" i="4"/>
  <c r="T3" i="18" l="1"/>
  <c r="S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tc={E1FAE04B-758C-4B45-865B-C2C78C5D4A49}</author>
    <author>tc={F3E74EF7-EAE7-49A5-88CD-7FE50425AACB}</author>
    <author>tc={96C1892F-E30F-4CCA-8300-8C9DAB845479}</author>
    <author>tc={431EB3DC-474C-4E42-83BC-AB6A1140A207}</author>
  </authors>
  <commentList>
    <comment ref="A629" authorId="0" shapeId="0" xr:uid="{E1FAE04B-758C-4B45-865B-C2C78C5D4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la adjudicación fue el 25/2 y la fecha de entrega el 19/3 y la solicitud de modificación fue el 23/3, debió de existir una entrega igualmente antes de esa fecha</t>
      </text>
    </comment>
    <comment ref="A634" authorId="1" shapeId="0" xr:uid="{F3E74EF7-EAE7-49A5-88CD-7FE50425AA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Del 5/2 al 19/3 cuando llego la solicitud de cambio de firma ya estaba más que pasado los 16 dias hábiles requeridos</t>
      </text>
    </comment>
    <comment ref="A648" authorId="2" shapeId="0" xr:uid="{96C1892F-E30F-4CCA-8300-8C9DAB8454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solicita modificar el contrato el 23/3, sin embargo por fecha de adjudicación debío entregar el 20/3 antes de la solicitud de modificación</t>
      </text>
    </comment>
    <comment ref="A663" authorId="3" shapeId="0" xr:uid="{431EB3DC-474C-4E42-83BC-AB6A1140A2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solicitud de modificación llegó el 23/3, la fecha de adjudicación normal es el 27/2, del 27/2 al 23/3 han pasado 16 dias hábiles, por lo que, ya estaba atrasado en su entrega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A7B520-99A9-4479-9FE8-17F32B022BC0}" keepAlive="1" name="Consulta - BI_Licitaciones_2011-2023" description="Conexión a la consulta 'BI_Licitaciones_2011-2023' en el libro." type="5" refreshedVersion="8" background="1" saveData="1">
    <dbPr connection="Provider=Microsoft.Mashup.OleDb.1;Data Source=$Workbook$;Location=BI_Licitaciones_2011-2023;Extended Properties=&quot;&quot;" command="SELECT * FROM [BI_Licitaciones_2011-2023]"/>
  </connection>
  <connection id="2" xr16:uid="{A41FC685-B380-4BA8-BA51-0F6C1C396838}" keepAlive="1" name="Consulta - BI_Licitaciones_2011-2023 (2)" description="Conexión a la consulta 'BI_Licitaciones_2011-2023 (2)' en el libro." type="5" refreshedVersion="0" background="1">
    <dbPr connection="Provider=Microsoft.Mashup.OleDb.1;Data Source=$Workbook$;Location=&quot;BI_Licitaciones_2011-2023 (2)&quot;;Extended Properties=&quot;&quot;" command="SELECT * FROM [BI_Licitaciones_2011-2023 (2)]"/>
  </connection>
  <connection id="3" xr16:uid="{DCC6C130-24C1-407C-BF2F-F0209B7EAE07}" keepAlive="1" name="Consulta - BI_Licitaciones_2011-2023 (3)" description="Conexión a la consulta 'BI_Licitaciones_2011-2023 (3)' en el libro." type="5" refreshedVersion="4" background="1">
    <dbPr connection="Provider=Microsoft.Mashup.OleDb.1;Data Source=$Workbook$;Location=&quot;BI_Licitaciones_2011-2023 (3)&quot;;Extended Properties=&quot;&quot;" command="SELECT * FROM [BI_Licitaciones_2011-2023 (3)]"/>
  </connection>
  <connection id="4" xr16:uid="{8ABB7F10-C43A-419B-B698-E077D90F70AE}" keepAlive="1" name="Consulta - BI_Licitaciones_2011-2023 (4)" description="Conexión a la consulta 'BI_Licitaciones_2011-2023 (4)' en el libro." type="5" refreshedVersion="0" background="1">
    <dbPr connection="Provider=Microsoft.Mashup.OleDb.1;Data Source=$Workbook$;Location=&quot;BI_Licitaciones_2011-2023 (4)&quot;;Extended Properties=&quot;&quot;" command="SELECT * FROM [BI_Licitaciones_2011-2023 (4)]"/>
  </connection>
  <connection id="5" xr16:uid="{F29351CF-3761-42EE-862E-5952F66DD0DD}" keepAlive="1" name="Consulta - Vista MP_2021_2022" description="Conexión a la consulta 'Vista MP_2021_2022' en el libro." type="5" refreshedVersion="4" background="1" saveData="1">
    <dbPr connection="Provider=Microsoft.Mashup.OleDb.1;Data Source=$Workbook$;Location=&quot;Vista MP_2021_2022&quot;;Extended Properties=&quot;&quot;" command="SELECT * FROM [Vista MP_2021_2022]"/>
  </connection>
</connections>
</file>

<file path=xl/sharedStrings.xml><?xml version="1.0" encoding="utf-8"?>
<sst xmlns="http://schemas.openxmlformats.org/spreadsheetml/2006/main" count="6829" uniqueCount="2367">
  <si>
    <t>VITAFARMA S.A.</t>
  </si>
  <si>
    <t>MADEGOM S.A.</t>
  </si>
  <si>
    <t>HEMISFERIO SUR S.A.</t>
  </si>
  <si>
    <t>BPH S.A.</t>
  </si>
  <si>
    <t>VENDA GASA EST TEJID 10X200CM SO 1UN</t>
  </si>
  <si>
    <t>TELA ADH. PAPEL MICROP 2,5 CM X 9 A 9,2M</t>
  </si>
  <si>
    <t>VENDA GASA ELASTICADA 10 CM X 4 A 4.5M</t>
  </si>
  <si>
    <t>hábiles</t>
  </si>
  <si>
    <t>621-1110-LR21</t>
  </si>
  <si>
    <t>621-339-LR22</t>
  </si>
  <si>
    <t>621-965-LR21</t>
  </si>
  <si>
    <t>621-1193-LR21</t>
  </si>
  <si>
    <t>621-1203-LQ21</t>
  </si>
  <si>
    <t>621-181-LR22</t>
  </si>
  <si>
    <t>621-140-LQ22</t>
  </si>
  <si>
    <t>621-366-LR22</t>
  </si>
  <si>
    <t>621-121-LR22</t>
  </si>
  <si>
    <t>621-199-LR22</t>
  </si>
  <si>
    <t>621-434-LE22</t>
  </si>
  <si>
    <t>621-351-LP22</t>
  </si>
  <si>
    <t>621-399-LQ22</t>
  </si>
  <si>
    <t>621-428-LR22</t>
  </si>
  <si>
    <t>621-496-LR22</t>
  </si>
  <si>
    <t>621-452-LP22</t>
  </si>
  <si>
    <t>621-527-LR22</t>
  </si>
  <si>
    <t>FECHA ENTREGA SEGÚN BASES</t>
  </si>
  <si>
    <t>FECHA ENTREGA CONTRATO</t>
  </si>
  <si>
    <t>ZGEN</t>
  </si>
  <si>
    <t>BLEOMICINA 15U.I. POLVO LIOF. P/INY FAM</t>
  </si>
  <si>
    <t>FLUTICASONA 250 MCG/DO S/CFC FRA 120 DO</t>
  </si>
  <si>
    <t>ROCURONIO 50 MG/5 ML SOL. INY. FAM</t>
  </si>
  <si>
    <t>OMEPRAZOL 40 MG PVO. LIOF. FAM</t>
  </si>
  <si>
    <t>LENTES PRESBICIA + 3.0 DIOPTRIA</t>
  </si>
  <si>
    <t>EYECTOR SALIVA TRANSPARENTE DESECHABLE</t>
  </si>
  <si>
    <t>SEDA NEG TRENZADA N-3/0 AG SC 17-20MM</t>
  </si>
  <si>
    <t>MASCARILLA DESECH. HIPOALERG. C/FILTRO</t>
  </si>
  <si>
    <t>CICLOFOSFAMIDA 50 MG CM/GG</t>
  </si>
  <si>
    <t>T DE COBRE 380 A</t>
  </si>
  <si>
    <t>TAPENTADOL 100 MG CM REC LIB. PROLONGADA</t>
  </si>
  <si>
    <t>GENTAMICINA 0,3 %  SOL. OFT. FRA 5 ML</t>
  </si>
  <si>
    <t>METFORMINA 500 MG CM RECUBIERTO</t>
  </si>
  <si>
    <t>MIRTAZAPINA 15 MG CM REC</t>
  </si>
  <si>
    <t>PARACETAMOL 500 MG CM/CM REC</t>
  </si>
  <si>
    <t>MORFINA 10 MG/ML SOL. INY. AM</t>
  </si>
  <si>
    <t>PROPOFOL 10 MG/ML(1%)EMU INY AM/FAM20 ML</t>
  </si>
  <si>
    <t>JERINGA 5 ML C/AG 21 G X 1,5 LUER LOCK</t>
  </si>
  <si>
    <t>HIALURONATO DE ZINC GEL TUBO 30 GR</t>
  </si>
  <si>
    <t>NEOSTIGMINA 0,5 MG/1 ML SOL. INY. AM</t>
  </si>
  <si>
    <t>PIPERACILINA/TAZOBACTAM 4000/500 MG FAM</t>
  </si>
  <si>
    <t>DOPAMINA 200 MG/5 ML SOL INYECT. AM/FAM</t>
  </si>
  <si>
    <t>TRIPTORELINA 22,5 MG POLV LIOF FAM</t>
  </si>
  <si>
    <t>TENOFOVIR DISOPROXIL 300 MG CM REC</t>
  </si>
  <si>
    <t>PACK BUEN DORMIR V21</t>
  </si>
  <si>
    <t>LENTES PRESBICIA + 2.0 DIOPTRIA</t>
  </si>
  <si>
    <t>TACROLIMUS 5 MG CP BLISTER</t>
  </si>
  <si>
    <t>MALLA POLIURET C/SILICON 7.5A10X10A12CM</t>
  </si>
  <si>
    <t>MONTELUKAST 4 MG CM MASTIC</t>
  </si>
  <si>
    <t>LITIO CARBONATO 450 MGCM/CM REC LP</t>
  </si>
  <si>
    <t>NYLON MONOFIL N-3/0 AG CUTIC 3/8 CIRCULO</t>
  </si>
  <si>
    <t>SUTURA CUTANEA 6 MM X 3,8 CM ADH X SO</t>
  </si>
  <si>
    <t>MEMANTINA 20 MG CM/CM REC</t>
  </si>
  <si>
    <t>BUPRENORFINA SIST. TRANSDERMICO 35 MCG/H</t>
  </si>
  <si>
    <t>CUCHILLO CORTADOR P/VELLO CLIPPER</t>
  </si>
  <si>
    <t>GUANTE EXAMEN VINILO MEDIANO X UN</t>
  </si>
  <si>
    <t>MEMANTINA 10 MG CM/CM REC</t>
  </si>
  <si>
    <t>SUNITINIB 25 MG CP</t>
  </si>
  <si>
    <t>AEROCAMARA PED. 1 MES A 5 AÑOS P/INHALAD</t>
  </si>
  <si>
    <t>FLU/SAL250/25BUD/FOR160/4,5 MOM/FOR100/6</t>
  </si>
  <si>
    <t>FAMOTIDINA 40 MG CM/CM REC.</t>
  </si>
  <si>
    <t>MASCARILLA PED P/OX S/DOSIF C/RESERVORI</t>
  </si>
  <si>
    <t>LITIO CARBONATO 300 MG CM/CM REC/GRA</t>
  </si>
  <si>
    <t>MELATONINA 3 MG CP</t>
  </si>
  <si>
    <t>DIFENIDOL 25 MG CM</t>
  </si>
  <si>
    <t>ISOTRETINOINA 10 MG CP</t>
  </si>
  <si>
    <t>MORFINA 30 MG CP/CM REC LIB PROLONGADA</t>
  </si>
  <si>
    <t>MEDROXIPROGESTERONA 5 MG CM/CM REC/GG</t>
  </si>
  <si>
    <t>METRONIDAZOL 500 MG OVULO/CP VAGINAL</t>
  </si>
  <si>
    <t>SUNITINIB 12,5 MG CP</t>
  </si>
  <si>
    <t>AGUJA DE VERESS DESECHABLE 120 MM LARGO</t>
  </si>
  <si>
    <t>MONTELUKAST 5 MG CM MASTIC</t>
  </si>
  <si>
    <t>TIBOLONA 2,5 MG CM/CM REC</t>
  </si>
  <si>
    <t>LANATOSIDO-C 0,4MG/2ML SOL. INY. AM/FAM</t>
  </si>
  <si>
    <t>TOBRAM/DEXAMET 3/1MG SUSP.OFT FRA 3 A5ML</t>
  </si>
  <si>
    <t>TRIAMCINOLONA 40MG/ML SUSP INYECT FAM</t>
  </si>
  <si>
    <t>CLOXACILINA 500 MG CP/CM/CM REC</t>
  </si>
  <si>
    <t>BORTEZOMIB 3,5 MG POLVO LIOF. FAM</t>
  </si>
  <si>
    <t>BETAMETASONA 0,1%/0,05% CREMA TUB 15A20G</t>
  </si>
  <si>
    <t>METFORM/DAPAGLIFLO 1000/5 MG CM LIB PRO</t>
  </si>
  <si>
    <t>METOTREXATO 50 MG/2ML SOL.INYECTABLE FAM</t>
  </si>
  <si>
    <t>PARGEVERINA 5 MG/ML SOL INY IV-IM AM 1ML</t>
  </si>
  <si>
    <t>BOLSA 90 X 120 CM 70 MICRAS POLIET NEGRO</t>
  </si>
  <si>
    <t>GUANTE EXAMEN NITRILO TALLA S X UN</t>
  </si>
  <si>
    <t>AP. ESPECIAL 10 A 12 X 10 A 12 CM</t>
  </si>
  <si>
    <t>AP. ALGINATO PLATA 9 A 11 X 9 A 11 CM</t>
  </si>
  <si>
    <t>DROSPIR./ETINIL. 3/0,02MG CM REC X CICLO</t>
  </si>
  <si>
    <t>CLORAMBUCILO 2 MG CM REC</t>
  </si>
  <si>
    <t>BATA QUIRURGICA TALLA M DESECH ESTERIL</t>
  </si>
  <si>
    <t>BATA QUIRURGICA TALLA XL DESECH ESTERIL</t>
  </si>
  <si>
    <t>OXITOC. SINT.5 UI/1ML SOL. INY. AM O FAM</t>
  </si>
  <si>
    <t>ELECTRODO VENTICULAR FIJ.PAS.MRI COMPATI</t>
  </si>
  <si>
    <t>MICOFENOLATO 360 MG CM REC. ENTERICO</t>
  </si>
  <si>
    <t>PARGEVERINA 5MG/ML SOL.ORAL FRA 10A 15ML</t>
  </si>
  <si>
    <t>METFORMINA 1000 MG CM REC</t>
  </si>
  <si>
    <t>VILDAGLIPTIN/METFORMIN 50/1000MG CM REC</t>
  </si>
  <si>
    <t>AMOXICILINA 500MG/5 ML P/SUSP FRA 60ML</t>
  </si>
  <si>
    <t>CETIRIZINA 10 MG CP/CM/CM REC.</t>
  </si>
  <si>
    <t>METILPREDNISOLONA 125 MG LIOFIV-IM FAM</t>
  </si>
  <si>
    <t>TRAMADOL 50 MG CP/CM REC</t>
  </si>
  <si>
    <t>DACARBAZINA 200 MG POLVO O LIOFILIZ. FAM</t>
  </si>
  <si>
    <t>NOREPINEFRINA 4MG/4 ML AM O FAM</t>
  </si>
  <si>
    <t>FLUCLOXACILINA 500 MG CP/CM REC.</t>
  </si>
  <si>
    <t>REMIFENTANILO 1 MG LIOF P/SOL INY IV FAM</t>
  </si>
  <si>
    <t>LIDOCAINA 10% SOL. TOPICA FRA 50 ML</t>
  </si>
  <si>
    <t>AZACITIDINA 100MG LIOF P/SUSP. INY FAM</t>
  </si>
  <si>
    <t>INFLIXIMAB 100 MG LIOF P/ SOL INYEC FAM</t>
  </si>
  <si>
    <t>ONDANSETRON 8 MG CM BUCODISPERSABLES</t>
  </si>
  <si>
    <t>ACIDO URSODEOXICOLICO 500MG CP/CM/CM REC</t>
  </si>
  <si>
    <t>TIOTROPIO/OLODATEROL 2,5/2,5MCG/PUFF SOL</t>
  </si>
  <si>
    <t>TACROLIMUS 0,5 MG CP LIB. PROL. BLISTER</t>
  </si>
  <si>
    <t>ETOMIDATO 2MG/ML SOL. INY. AM/FAM 10 ML</t>
  </si>
  <si>
    <t>MASCARILLA ADUL P/OX S/DOSI C/RESER Y TU</t>
  </si>
  <si>
    <t>SONDA ASPIRACION C/CONTROL SUCCION 8 FR</t>
  </si>
  <si>
    <t>VASELINA LIQUIDA ESTERIL AM 10 ML</t>
  </si>
  <si>
    <t>SELLO DESECH P/CARRO DE PARO (NUMERADO)</t>
  </si>
  <si>
    <t>ROSUVASTATINA 10 MG CM REC.</t>
  </si>
  <si>
    <t>DIENOGEST/ETINILESTR. 2/0,03 MG CM REC</t>
  </si>
  <si>
    <t>DROSPIRENONA/ETINILESTR. 3/0,03MG CM REC</t>
  </si>
  <si>
    <t>NALOXONA 0,4 MG/ML 1 ML SOL. INY. AM</t>
  </si>
  <si>
    <t>LANSOPRAZOL 30MG CP C/MICR. C/REC/ENT</t>
  </si>
  <si>
    <t>SALMETEROL 25 UG/DO S/CFC FRA 100A200DO</t>
  </si>
  <si>
    <t>PANITUMUMAB 20 MG/ML SOL. P/INFUSION FAM</t>
  </si>
  <si>
    <t>PERTUZUMAB 420 MG/14 ML SOL. INY FAM</t>
  </si>
  <si>
    <t>DOXAZOSINA 4 MG CM/CM REC</t>
  </si>
  <si>
    <t>ACIDO TRANEX. 1G/10 ML SOL INY AMP O FAM</t>
  </si>
  <si>
    <t>MEDROXIPROGESTERONA ESTRADIOL 25/5MG JRP</t>
  </si>
  <si>
    <t>DESLORA 2,5MG/5ML JBE/SOL FRA100 A 120ML</t>
  </si>
  <si>
    <t>SULPIRIDA 50 MG CP</t>
  </si>
  <si>
    <t>SERTRALINA 100 MG CM/CM REC/CP</t>
  </si>
  <si>
    <t>MANGA 25 CM C/FUELLE PAPEL MEDICO BILAMI</t>
  </si>
  <si>
    <t>METILFENIDATO 10 MG CP/CM REC LIB. PROL</t>
  </si>
  <si>
    <t>IRINOTECAN 300 MG SOL INY FAM</t>
  </si>
  <si>
    <t>TRAVOPROST 0,004% SOL.OFT FRA 2,5 A 3 ML</t>
  </si>
  <si>
    <t>ACIDO VALPROICO 250 MG CM REC ENT</t>
  </si>
  <si>
    <t>LEVONORGESTREL 2X75MG IMPLANTE SUBDERMIC</t>
  </si>
  <si>
    <t>IG.HUM.10%SODIO TRAZA SOL.INY.IV FA 50ML</t>
  </si>
  <si>
    <t>CLORPROMAZINA 100 MG CM/CM REC/GG</t>
  </si>
  <si>
    <t>FENTANILO 50MCG/HORA PARCHE TRANSDERMICO</t>
  </si>
  <si>
    <t>AZITROMICIN 400MG/5ML P/SUSP FRA 20A30ML</t>
  </si>
  <si>
    <t>ACETILCISTEINA-N 100MG/ML NEB FRA 60 ML</t>
  </si>
  <si>
    <t>TELMISARTAN/HIDROCLOROT. 80MG/12,5MG CM</t>
  </si>
  <si>
    <t>SULFADIAZINA PLATA 1% 30A 50G FRA/PM/T/P</t>
  </si>
  <si>
    <t>TERLIPRESINA 1 MG LIOF O SOL INYECT. FAM</t>
  </si>
  <si>
    <t>GUANTE EXAMEN LATEX GRANDE X UN</t>
  </si>
  <si>
    <t>GUANTE EXAMEN LATEX MEDIANO X UN</t>
  </si>
  <si>
    <t>GUANTE EXAMEN VINILO CHICO X UN</t>
  </si>
  <si>
    <t>AGUJA DE VERESS DESECHABLE 150 MM LARGO</t>
  </si>
  <si>
    <t>METOCLOPRAMIDA 10 MG/2 ML SOL. INY. AM</t>
  </si>
  <si>
    <t>LABETALOL 100 MG/ 20 MLSOL. INY. AM/FAM</t>
  </si>
  <si>
    <t>ETANERCEPT 50MG/ML SOL.INY JRP/AUTOINY</t>
  </si>
  <si>
    <t>ADAPALENO 0,1% GEL TU</t>
  </si>
  <si>
    <t>LEVETIRACETAM 100 MG/ML SOL INY FAM</t>
  </si>
  <si>
    <t>ZINC SULFATO 5 MG/ML GOTAS FRA 25A30 ML</t>
  </si>
  <si>
    <t>CICLOPIROX 1% CREMA DÉRMICA TUBO 20A30 G</t>
  </si>
  <si>
    <t>AFLIBERCEPT 40 MG/ML SOL INYECT FAM</t>
  </si>
  <si>
    <t>RITUXIMAB 10MG/ML SOLUC. INYEC.FAM 50 ML</t>
  </si>
  <si>
    <t>REMIFENTANILO 5 MG  LIOF. P/ SOL INY FAM</t>
  </si>
  <si>
    <t>LACOSAMIDA 100 MG CM REC</t>
  </si>
  <si>
    <t>GANCICLOVIR 500 MG LIOF. P/SOL INY FAM</t>
  </si>
  <si>
    <t>GLUCOSA 10%  1000 ML ENV. SEMIRIGIDO</t>
  </si>
  <si>
    <t>LEVONORGESTREL 1,5MG (ó 2X0,75 MG) DOSIS</t>
  </si>
  <si>
    <t>TENECTEPLASA 10.000UI LIOF P/SOL INY FAM</t>
  </si>
  <si>
    <t>LEVONORGESTREL SIST INTRAUTER20MCG/24HRS</t>
  </si>
  <si>
    <t>SORAFENIB 200 MG CM REC.</t>
  </si>
  <si>
    <t>ATEZOLIZUMAB 1200 MG SOL P/PERF FAM</t>
  </si>
  <si>
    <t>CARBACOL 0,01% SOL.INTRAOCULAR FRA 1,5ML</t>
  </si>
  <si>
    <t>ALECTINIB 150 MG CP</t>
  </si>
  <si>
    <t>PROPOFOL 20 MG/ML EMU INY AM/FAM50 ML</t>
  </si>
  <si>
    <t>DOCETAXEL 20 MG SOL.ADMIN. IV FAM</t>
  </si>
  <si>
    <t>VECURONIO 10MG POL. LIOF SOL INY FAM</t>
  </si>
  <si>
    <t>VENDA ENYESADA 20 CM X 270 A 457CM LARGO</t>
  </si>
  <si>
    <t>FINGOLIMOD 0,5 MG CP</t>
  </si>
  <si>
    <t>RUPATADINA 10 MG CM</t>
  </si>
  <si>
    <t>LENALIDOMIDA 10 MG CP</t>
  </si>
  <si>
    <t>LOSARTAN 100 MG CM/CM REC</t>
  </si>
  <si>
    <t>JERINGA 20 ML S/AGUJA PUNTA LUER SLIP</t>
  </si>
  <si>
    <t>PACLITAXEL 300 MG/50 ML SOL. INY. FAM</t>
  </si>
  <si>
    <t>DALTEPARINA 2500 SOL.INY. UI FAM /JRP</t>
  </si>
  <si>
    <t>METILPREDNISOLONA 500 MG LIOF IV FAM</t>
  </si>
  <si>
    <t>ERTAPENEM 1 G POL/LIOF SOL.INYECT. FAM</t>
  </si>
  <si>
    <t>NITROFURANTOINA MACROC. 50 MG CP</t>
  </si>
  <si>
    <t>CLINDAMICINA 600 MG/4 ML SOL.INY. AM/FAM</t>
  </si>
  <si>
    <t>LATANOP/TIMOLOL 50MCG/5MG/ML FRA2,5 A5ML</t>
  </si>
  <si>
    <t>VALSARTAN 160 MG CP/CM REC</t>
  </si>
  <si>
    <t>TESTOSTERONA UNDECANOAT 1000MG/4ML AM/FA</t>
  </si>
  <si>
    <t>EMPAGLIFLOZINA 25 MG CM REC</t>
  </si>
  <si>
    <t>HIDROCORTISONA 100MG LIOF. P/SOL INY FAM</t>
  </si>
  <si>
    <t>AMINOACIDOS ESENCIAL 10%SOL IV FAM 500ML</t>
  </si>
  <si>
    <t>PARACET/PSEUDOEF/CLORF 500/60/4 MG CM</t>
  </si>
  <si>
    <t>ADALIMUMAB 40MG SOL.INY.JRP/AUTOIN</t>
  </si>
  <si>
    <t>VIGABATRINA 500 MG CM REC. BLISTER</t>
  </si>
  <si>
    <t>FENTERMINA 37,5 MG CM/ CM REC/CP</t>
  </si>
  <si>
    <t>RIFAXIMINA 200 MG CM REC</t>
  </si>
  <si>
    <t>CIPROFLOXACIN 200MG/100ML SOL INY FAM/BO</t>
  </si>
  <si>
    <t>LACOSAMIDA 50 MG CM REC</t>
  </si>
  <si>
    <t>MIRTAZAPINA 30 MG CM REC</t>
  </si>
  <si>
    <t>AMFOTERICINA B LIPOSOMAL 50 MG FAM</t>
  </si>
  <si>
    <t>CALCITRIOL 0,5 MCG CP</t>
  </si>
  <si>
    <t>VENDA GASA ELASTICADA 4 CM X 4 A 4.5M</t>
  </si>
  <si>
    <t>FRASCO POLIPR C/TAP ROSC DE 60 ML</t>
  </si>
  <si>
    <t>CITARABINA FAM 1 G SOL. INYECTABLE</t>
  </si>
  <si>
    <t>AGUJA P/ESTIMULA ANESTES PLEXO 22G 50 MM</t>
  </si>
  <si>
    <t>SALBUTAMOL 5MG/ML SOL.NEBU FRA 20ML</t>
  </si>
  <si>
    <t>GLUCOSA 5% BOLSA 1 L</t>
  </si>
  <si>
    <t>AFATINIB 30 MG CM REC</t>
  </si>
  <si>
    <t>IMATINIB 100 MG CP/CM REC.</t>
  </si>
  <si>
    <t>LLAVE TRES PASOS ROTACION 360 GRADOS</t>
  </si>
  <si>
    <t>MASCARILLA PED C/NEBULIZADOR  Y TU OX</t>
  </si>
  <si>
    <t>SIST COMPRESIVO 2 CAPAS TTO ULC VENOSAS</t>
  </si>
  <si>
    <t>ZOPICLONA 7,5 MG CM/CM REC.</t>
  </si>
  <si>
    <t>MONTELUKAST 4 MG GRANULADO ORAL SOBRE</t>
  </si>
  <si>
    <t>FLUTICAS/SALMET 125/25 UG/DO X 120DO FRA</t>
  </si>
  <si>
    <t>TEJIDO TUBULAR 100%ALGO 20CMX RO20 A 25M</t>
  </si>
  <si>
    <t>BRINZOLAMIDA 1% SUSP. OFTALMICA FRA 5 ML</t>
  </si>
  <si>
    <t>BUPRENORFINA SIST. TRANSDERMICO 10 MCG/H</t>
  </si>
  <si>
    <t>ATRACURIO BESIL 50 MG/5 ML SOL.INYAM/FAM</t>
  </si>
  <si>
    <t>CEFAZOLINA 1G POLVO/LIOF SOL INYECT.FAM</t>
  </si>
  <si>
    <t>SODIO CLORURO 0,9% ENV. SEMIRIG. 1 L</t>
  </si>
  <si>
    <t>AGUJA P/EXTR. SANGRE VACIO 21 G X 1</t>
  </si>
  <si>
    <t>PROPOFOL 10 MG/ML (1%) AM/FAM 100 ML</t>
  </si>
  <si>
    <t>METAMIZOL 300 MG CM</t>
  </si>
  <si>
    <t>LEVOTIROXINA 88 MCG CM</t>
  </si>
  <si>
    <t>TOPOTECAN  4MG LIOF. SOL. INY FAM</t>
  </si>
  <si>
    <t>BIM/BRIM/TIM 0,1/1,5/5 MG/ML OFT 5ML FRA</t>
  </si>
  <si>
    <t>ARSENICO 10MG/10 ML SOL. INYECT. FAM</t>
  </si>
  <si>
    <t>CLARITROMICINA 500 MG CM/CM REC.</t>
  </si>
  <si>
    <t>IMATINIB  400 MG CP/CM REC.</t>
  </si>
  <si>
    <t>TOPIRAMATO 50 MG CM REC.</t>
  </si>
  <si>
    <t>AGUA ESTERIL P/INYECT. 500 ML SEMIRIGIDO</t>
  </si>
  <si>
    <t>TRIMEBUTINA 200 MG CM/CM REC/CP</t>
  </si>
  <si>
    <t>DANTROLENO 20 MG LIOF SOL INYEC.FAM</t>
  </si>
  <si>
    <t>ETINILESTRADIOL/ETONOGEST ANILLO VAGINAL</t>
  </si>
  <si>
    <t>HALOPERIDOL 50 MG/ML SOL INY IM AM/FAM</t>
  </si>
  <si>
    <t>ENOXAPARINA 80 MG/0,8ML SOL.INY. JRP</t>
  </si>
  <si>
    <t>JERINGA 20 ML C/AG. 21GX 1,5 LUER LOCK</t>
  </si>
  <si>
    <t>JERINGA 50 A 60ML LUER LOCK P/B INFUSION</t>
  </si>
  <si>
    <t>NYLON MONOFIL N-2/0 AG CUTIC 3/8 CIRCULO</t>
  </si>
  <si>
    <t>PARCHE CURITA 70 A 74 X 17 A 21 MM ESTER</t>
  </si>
  <si>
    <t>PARCHE OCULAR ADHESIVO ADULTO</t>
  </si>
  <si>
    <t>MANGA 38 CM C/FUELLE PAPEL MEDICO BILAMI</t>
  </si>
  <si>
    <t>AGUJA 21 G X 1,5 DESECHABLE</t>
  </si>
  <si>
    <t>GASA TIPO IV HIDROFILA ROLLO 90 CM X 91M</t>
  </si>
  <si>
    <t>LIDOCAINA 5G/100G PARCHE</t>
  </si>
  <si>
    <t>DORZOLAMIDA 2% SOL. OFTALMICA FRA 5 ML</t>
  </si>
  <si>
    <t>NITROGLICERINA 50MG/10ML SOL. INY AM/FAM</t>
  </si>
  <si>
    <t>SULFASALAZINA 500 MG CM RECUB ENTERICO</t>
  </si>
  <si>
    <t>ACIDO URSODEOXICOLICO 250MG CP/CM/CM REC</t>
  </si>
  <si>
    <t>ENOXAPARINA 60 MG/0,6ML SOL.INY. JRP</t>
  </si>
  <si>
    <t>DASATINIB 50 MG CM REC</t>
  </si>
  <si>
    <t>DOMPERIDONA 10 MG/2 ML SOL. INY. AM/FAM</t>
  </si>
  <si>
    <t>LACTUL 65-66,7G/100ML SOL.ORAL FRA 1 L.</t>
  </si>
  <si>
    <t>LACOSAMIDA 200 MG CM REC</t>
  </si>
  <si>
    <t>ERLOTINIB 150 MG CM REC.</t>
  </si>
  <si>
    <t>HIERRO 50 MG/ML SOL/ORAL GOT FRA20A30ML</t>
  </si>
  <si>
    <t>CLORFENAMINA 4 MG CM/CM REC</t>
  </si>
  <si>
    <t>METILPREDNISOLONA 1 G LIOF IV-IM FAM</t>
  </si>
  <si>
    <t>FENOTEROL 0,5 MG/10 ML SOL. INY. AM/FAM</t>
  </si>
  <si>
    <t>ADALIMUMAB 20MG SOL.INY.JRP/AUTOIN</t>
  </si>
  <si>
    <t>DOXAZOSINA 2 MG CM/CM REC</t>
  </si>
  <si>
    <t>FENOBARBITAL 200 MG SOL. INY. AM/FAM</t>
  </si>
  <si>
    <t>MASCARILLA PED TIPO VENTURI C/TUBO CONE</t>
  </si>
  <si>
    <t>SEDA NEGRA N2/0 AG 1/2 CILIN 25-27MM</t>
  </si>
  <si>
    <t>PARCHE OCULAR ADHESIVO PEDIATRICO</t>
  </si>
  <si>
    <t>PLACA PACIENTE S/CABLE ADULTO C/REM</t>
  </si>
  <si>
    <t>SONDA ALIMENTACION PED C/ TAPA 8 FR</t>
  </si>
  <si>
    <t>VENDA ENYESADA 12 CM X 270 A 457CM LARGO</t>
  </si>
  <si>
    <t>FLUMAZENIL 0,5 MG/5 ML SOL. INY. AM/FAM</t>
  </si>
  <si>
    <t>FLUTICASONA 27,5MCG/DO SUSP NAS FRA120DO</t>
  </si>
  <si>
    <t>SACCHAROMYCES BOULARDII 250 MG CP</t>
  </si>
  <si>
    <t>GLATIRAMER ACETATO 40 MG/1ML SOL. INYECT</t>
  </si>
  <si>
    <t>ESCITALOPRAM 20 MG CM REC</t>
  </si>
  <si>
    <t>DOXORUBICINA 2MG/ML SOL. INYEC FAM 25ML</t>
  </si>
  <si>
    <t>TIROFIBAN 0,025% INFUSION IV FAM</t>
  </si>
  <si>
    <t>ESCITALOPRAM 10 MG CM REC</t>
  </si>
  <si>
    <t>AP. ALGINATO PURO 10 A 11 X 20 A 21 CM</t>
  </si>
  <si>
    <t>ENTECAVIR 1 MG CM REC</t>
  </si>
  <si>
    <t>ARIPIPRAZOL 10 MG CM</t>
  </si>
  <si>
    <t>GUANTE QUIRURGICO LATEX N-7,0  ESTER PAR</t>
  </si>
  <si>
    <t>GUANTE QUIRURGICO LATEX N-7,5 ESTER PAR</t>
  </si>
  <si>
    <t>EDULCORANTE NO NUTRITIVO CM</t>
  </si>
  <si>
    <t>VENDA GASA ELASTICADA 12 CM X 4 A 4.5M</t>
  </si>
  <si>
    <t>BENDAMUSTINA 25 MG POL/LIOF SOL INY.FAM</t>
  </si>
  <si>
    <t>METOPROLOL 50 MG CM/CM REC LIB PROLONGAD</t>
  </si>
  <si>
    <t>DUTASTER/TAMSULOS 0,5/0,4 MG CP LIB SOST</t>
  </si>
  <si>
    <t>VINCRISTINA 1MG/ML SOL. INYECT I.V. FAM</t>
  </si>
  <si>
    <t>CARVEDILOL 6,25 MG CM/CM REC.</t>
  </si>
  <si>
    <t>CLOBETASOL 0,05% CREMA DERMICA 25 A 30 G</t>
  </si>
  <si>
    <t>DAPTOMICINA 500MG POLV LIOF FAM</t>
  </si>
  <si>
    <t>RINGER LACTATO BOLSA  500 ML</t>
  </si>
  <si>
    <t>ACIDO IBANDRONICO 150 MG CM REC</t>
  </si>
  <si>
    <t>SOMATROPINA HUM REC CGE/DIS PRE 15-16 UI</t>
  </si>
  <si>
    <t>TORULA ALGODON HIDROFI 0,5G HASTA 100 UN</t>
  </si>
  <si>
    <t>IPRATROPIO 20MCG/DO S/CFC FRA 200-270 DO</t>
  </si>
  <si>
    <t>TACROLIMUS 1 MG CP LIB. PROLONG. BLISTER</t>
  </si>
  <si>
    <t>ESOMEPRAZOL 40 MG CM/CP MICR. REC.ENT</t>
  </si>
  <si>
    <t>CISPLATINO 50 MG/50 ML SOL. INY. FAM</t>
  </si>
  <si>
    <t>AMPICILINA 1G POLV/LIOF SOL. INYECT FAM</t>
  </si>
  <si>
    <t>ONDANSETRON 4 MG CM LIOF DISP BUCAL</t>
  </si>
  <si>
    <t>PRAMIPEXOL 1 MG CM</t>
  </si>
  <si>
    <t>AGUJA P/EXTR. SANGRE VACIO 21 G X 1,5</t>
  </si>
  <si>
    <t>AP. ALGINATO PURO 10 A 11 X 10 A 11 CM</t>
  </si>
  <si>
    <t>ESOMEPRAZOL 40 MG LIOF. P/SOL. INY. FAM</t>
  </si>
  <si>
    <t>MORFINA 20 MG/ML SOL ORAL FRA 20 A 60 ML</t>
  </si>
  <si>
    <t>MESALAZINA 1000 MG SUPOSITORIO</t>
  </si>
  <si>
    <t>SONDA NASOGASTRICA LEVIN 14 FR DESECH</t>
  </si>
  <si>
    <t>LAPIZ PARA MARCAR PIEL</t>
  </si>
  <si>
    <t>SONDA ASPIRACION C/CONTROL SUCCION 14FR</t>
  </si>
  <si>
    <t>SUTURA CUTANEA 6 MM X 7,5 CM ADH X SO</t>
  </si>
  <si>
    <t>TUBO SILICONA 7 MM  X 10 MM DE RO 25 M</t>
  </si>
  <si>
    <t>KIT GASTROSTOMIA PERCUTANEO ENDOSC 14 FR</t>
  </si>
  <si>
    <t>BISOPROLOL 5 MG CM/CM REC.</t>
  </si>
  <si>
    <t>ESPIRONOLACTONA 25 MG CM/GG</t>
  </si>
  <si>
    <t>CICLOSPORINA 50 MG CP BLANDA</t>
  </si>
  <si>
    <t>DAUNORUBICINA 20 MG LIOF P/SOL. INY.FAM</t>
  </si>
  <si>
    <t>ITRACONAZOL 100 MG CP</t>
  </si>
  <si>
    <t>DOXORUBICINA 2MG/ML SOL. INYEC FAM 10ML</t>
  </si>
  <si>
    <t>MICOFENOLATO MOFETILO 500 MG CM REC.</t>
  </si>
  <si>
    <t>BATA QUIRURGICA TALLA L DESECH ESTERIL</t>
  </si>
  <si>
    <t>BEVACIZUMAB 100 MG/4 ML SOL. P/INF. FAM</t>
  </si>
  <si>
    <t>SERTRALINA 50 MG CM/CM REC</t>
  </si>
  <si>
    <t>MASCARILLA ADULTO P/OXIG C/DOSIF Y TUBO</t>
  </si>
  <si>
    <t>SONDA ASPIRACION C/CONTROL SUCCION 12FR</t>
  </si>
  <si>
    <t>MEDIAS ANTIEMBOL COMPR GRAD TALLA S X PR</t>
  </si>
  <si>
    <t>AP. PLATA NANOCRISTAL 10A 12 X 10 A 12CM</t>
  </si>
  <si>
    <t>CICLOFOSFAMIDA 1G FAM POLVO/POLVO LIOFIL</t>
  </si>
  <si>
    <t>DASATINIB 100 MG CM REC</t>
  </si>
  <si>
    <t>DOBUTAMINA 250 MG/5 ML SOL. INY. AM/FAM</t>
  </si>
  <si>
    <t>MANGA 10 CM S/FUELLE PAPEL MED RO 200 M</t>
  </si>
  <si>
    <t>METFORMINA 850 MG CM REC</t>
  </si>
  <si>
    <t>PAPAVERINA 40MG/ML SOL. INY. AM 2ML</t>
  </si>
  <si>
    <t>GUANTE EXAMEN NITRILO TALLA L X UN</t>
  </si>
  <si>
    <t>AMOXICILINA 500 MG CP/CM/CM REC</t>
  </si>
  <si>
    <t>TERIFLUNOMIDA 14 MG CM REC</t>
  </si>
  <si>
    <t>QUETIAPINA 100 MG CM REC.</t>
  </si>
  <si>
    <t>ENOXAPARINA 40 MG/0,4ML SOL.INY. JRP</t>
  </si>
  <si>
    <t>EQ.INFUSION SCALP-VEIN I.V. 25GX 18A20MM</t>
  </si>
  <si>
    <t>VALSARTAN 80 MG CP/CM REC.</t>
  </si>
  <si>
    <t>ABIRATERONA 500 MG CM/CM REC</t>
  </si>
  <si>
    <t>GABAPENTINA 400 MG CP/CM REC.</t>
  </si>
  <si>
    <t>MESNA 400 MG/4 ML FAM/AM</t>
  </si>
  <si>
    <t>POTASIO GLUCONATO ELIXIR 31.2% FRA 200ML</t>
  </si>
  <si>
    <t>ALENDRONATO 70 MG CM/CM REC/CP</t>
  </si>
  <si>
    <t>ELTROMBOPAG 25MG CM REC</t>
  </si>
  <si>
    <t>TEMOZOLOMIDA 140 MG CP</t>
  </si>
  <si>
    <t>JERINGA 10 ML C/AG. 21G X1,5 LUER LOCK</t>
  </si>
  <si>
    <t>TAMOXIFENO 20 MG CM/CM REC.</t>
  </si>
  <si>
    <t>TALIDOMIDA 100 MG CM/CM REC.</t>
  </si>
  <si>
    <t>OXIBUTININA 5 MG CM/CM RECUBIERTO</t>
  </si>
  <si>
    <t>IPRATROPIO 0,25MG/ML  SOL P/NEB FRA 20ML</t>
  </si>
  <si>
    <t>ALARGAD VEN CONEX M-H 10 A 15 CM C/LLAVE</t>
  </si>
  <si>
    <t>BUPRENORFINA SIST. TRANSDERMICO 5 MCG/H</t>
  </si>
  <si>
    <t>SULFAMET./TRIMETOPR. 400/80 MG/5ML AM</t>
  </si>
  <si>
    <t>EQ.INFUSION SCALP-VEIN I.V. 21GX 18A20MM</t>
  </si>
  <si>
    <t>EFEDRINA SULFATO 6% SOL. INY. AM/FAM 1ML</t>
  </si>
  <si>
    <t>DOMPERIDONA 10 MG CM/CM REC/CP</t>
  </si>
  <si>
    <t>AP. ESPECIAL 20 A 22 X 25 A 27 CM</t>
  </si>
  <si>
    <t>HOJA BISTURI N-11</t>
  </si>
  <si>
    <t>FLAVOXATO 200 MG CM/CM REC</t>
  </si>
  <si>
    <t>JER INS 1 ML 100 UI/A. FIJA 29-31G X 6MM</t>
  </si>
  <si>
    <t>EPOETINA ALFA-BETA HUMANA RECOMB 2000 UI</t>
  </si>
  <si>
    <t>PROPARACAINA 5 MG/ML SOL OFT FRA 10A15ML</t>
  </si>
  <si>
    <t>JER INS 0.5ML 50UI/A. FIJA 29-31G X 6MM</t>
  </si>
  <si>
    <t>CEFADROXILO 500 MG CP/CM/CM REC</t>
  </si>
  <si>
    <t>RISPERIDONA 37,5MG POLV/LIOF SUS INY FAM</t>
  </si>
  <si>
    <t>JERINGA 10 ML C/AG 21G X1,5 LUER SLIP</t>
  </si>
  <si>
    <t>SEDA NEGRA N 3/0 AG 3/8 CUTIC 24-25 MM</t>
  </si>
  <si>
    <t>POTASIO CLORURO 10%  SOL. INY. AM 10 ML</t>
  </si>
  <si>
    <t>FLUOROURACILO 1000MG/20 ML S.INY AM/FAM</t>
  </si>
  <si>
    <t>LENTES PRESBICIA + 2.5 DIOPTRIA</t>
  </si>
  <si>
    <t>PENICILINA-G SODICA 2.000.000 UI. FAM</t>
  </si>
  <si>
    <t>GLIBENCLAM./METFOR. 5/500 MG CM /CM REC</t>
  </si>
  <si>
    <t>HIERRO 20MG/ML SOL. INY. I.V. AM/FAM 5ML</t>
  </si>
  <si>
    <t>LETROZOL 2,5 MG CM/CM REC</t>
  </si>
  <si>
    <t>FOSFOSODA SOLUCION ORAL FRASCO 45 ML</t>
  </si>
  <si>
    <t>DUTASTERIDA 0,5 MG CM/CP</t>
  </si>
  <si>
    <t>FERULA DIGITAL  ALUM 2,0 X 30 CM ADULTO</t>
  </si>
  <si>
    <t>ROSUVASTATINA 40 MG CM REC</t>
  </si>
  <si>
    <t>HOJA BISTURI N-23</t>
  </si>
  <si>
    <t>BOTA DE UNNA 10 A 10,5 CM X 9 A 10 M</t>
  </si>
  <si>
    <t>CARBOPLATINO 450 MG/45 ML SOL.INYEC FAM</t>
  </si>
  <si>
    <t>NORETISTERONA/ESTRADIOL 50/5MG JRP</t>
  </si>
  <si>
    <t>TELMISARTAN 40 MG CM/CM REC.</t>
  </si>
  <si>
    <t>RIVAROXABAN 20 MG CM RECUBIERTO</t>
  </si>
  <si>
    <t>FLUTAMIDA 250 MG CM/CM REC/CP</t>
  </si>
  <si>
    <t>GLUCOSA 30% SOL. INY. I.V.  AM/FAM 20 ML</t>
  </si>
  <si>
    <t>SONDA P/OXIGENO ADULTO (NARICERA)</t>
  </si>
  <si>
    <t>MICOFENOLATO MOFETILO 250 MG CM REC/CP</t>
  </si>
  <si>
    <t>FLUOXETINA 20 MG CM/CM REC/CP</t>
  </si>
  <si>
    <t>VIT.B1/B6/B12 100MG/100MG/10MG AM</t>
  </si>
  <si>
    <t>OSIMERTINIB 80 MG CM REC</t>
  </si>
  <si>
    <t>MICOFENOLATO 180 MG CM REC. ENTERICO</t>
  </si>
  <si>
    <t>BOLSA PAPEL COLOR BLANCO 1/2 L</t>
  </si>
  <si>
    <t>CIPROFLOXACINO 500 MG CM/CM REC.</t>
  </si>
  <si>
    <t>FENITOINA 50MG/ML SOL.INY.AM/FAM/JRP 5ML</t>
  </si>
  <si>
    <t>IBUPROFENO 400 MG CM/CM REC./GG/CP</t>
  </si>
  <si>
    <t>BISOPROLOL 10 MG CM/CM REC.</t>
  </si>
  <si>
    <t>LEVETIRACETAM 100MG/ML SOL.ORAL 300 ML</t>
  </si>
  <si>
    <t>CASPOFUNGINA 70 MG LIOF P/SOL. INY. FAM</t>
  </si>
  <si>
    <t>AMOXIC/CLAVUL 400/57MG/5ML FRA 70A100 ML</t>
  </si>
  <si>
    <t>CLOMIPRAMINA 25 MG GG/CM REC.</t>
  </si>
  <si>
    <t>QUETIAPINA 150 MG CM REC LIB. PROLONG.</t>
  </si>
  <si>
    <t>ARIPIPRAZOL 15 MG CM</t>
  </si>
  <si>
    <t>ENZALUTAMIDA 40 MG CP BLANDA</t>
  </si>
  <si>
    <t>AP ABS EXTRAF TEC ADH SILICO 20x20CM LRS</t>
  </si>
  <si>
    <t>AP ESP POLI  TECNO ADH SILICONA 10 X10CM</t>
  </si>
  <si>
    <t>SEDA NEG TRENZADA N- 4/0 AG SC 17-20MM</t>
  </si>
  <si>
    <t>AMIKACINA 100 MG/2 SOL. INY. ML AM/FAM</t>
  </si>
  <si>
    <t>CLINDAMICINA 300 MG/2 ML SOL. INY. AM</t>
  </si>
  <si>
    <t>SEVOFLURANO LIQ. P/INHALAC FRASCO 250 ML</t>
  </si>
  <si>
    <t>ANASTROZOL 1 MG CM REC.</t>
  </si>
  <si>
    <t>GLUCOSAMINA/CONDROITINA 500/400MG CM/CP</t>
  </si>
  <si>
    <t>EQ.INFU SCALP-VEIN EXT.SANG 21GX 17A29MM</t>
  </si>
  <si>
    <t>OCTREOTIDA 0,1 MG/ML SOL. INYECT. AM/FAM</t>
  </si>
  <si>
    <t>LEVOTIROXINA 75 MCG CM</t>
  </si>
  <si>
    <t>EQUIPO INF SOL MACROGOTEO 15A20 GOTAS/ML</t>
  </si>
  <si>
    <t>CONTROL ESTERIL AUTOCLAVE TIRA CARTULINA</t>
  </si>
  <si>
    <t>ACIDO FOLICO 5MG CM/CM REC</t>
  </si>
  <si>
    <t>RISPERIDONA 1 MG CM/CM REC.</t>
  </si>
  <si>
    <t>CICLOSPORINA ORAL 100MG/ML FRA 50 A 60ML</t>
  </si>
  <si>
    <t>LEVETIRACETAM 1000 MG CM REC</t>
  </si>
  <si>
    <t>ACIDO VALPROICO 200 MG CP/CM REC ENT</t>
  </si>
  <si>
    <t>AGUA ESTERIL P/INYECTABLES 10 ML AM</t>
  </si>
  <si>
    <t>TAPENTADOL 50 MG CM LIB. PROLONGADA</t>
  </si>
  <si>
    <t>VENDA ENYESADA 15 CM X 270 A 457CM LARGO</t>
  </si>
  <si>
    <t>JERINGA 20 ML S/AGUJA PUNTA LUER LOCK</t>
  </si>
  <si>
    <t>LEVOFLOXACINO 500 MG/100 ML SOL.INY. FAM</t>
  </si>
  <si>
    <t>CEFOTAXIMA 1G POLVO/LIOF SOL INYECT FAM</t>
  </si>
  <si>
    <t>LIDOCAINA 2% SOL. INY. AM/FAM 5 ML</t>
  </si>
  <si>
    <t>OMEPRAZOL 20MG CM O CP C/MICR.C/REC/ENT</t>
  </si>
  <si>
    <t>PARACETAMOL 120 MG/5ML JBE FRA 60A150 ML</t>
  </si>
  <si>
    <t>SODIO CLORURO 0,9% SOL INY IV AM 10 ML</t>
  </si>
  <si>
    <t>METILPREDNISOLONA 40MG/1ML SUSP INY FAM</t>
  </si>
  <si>
    <t>OSELTAMIVIR 75 MG CP</t>
  </si>
  <si>
    <t>PAMIDRONATO 90 MG LIOF/SOL INYECTAB FAM</t>
  </si>
  <si>
    <t>AMLODIPINO/VALSARTAN 5/80 MG CM REC</t>
  </si>
  <si>
    <t>TAPENTADOL 50 MG CM REC</t>
  </si>
  <si>
    <t>KETOPROFENO 100MG SOL INY/LIO AM/JRP/FAM</t>
  </si>
  <si>
    <t>SIROLIMUS 1 MG GG/CM/CM REC.</t>
  </si>
  <si>
    <t>BISOPROLOL 2,5 MG CM/CM REC.</t>
  </si>
  <si>
    <t>TAPA OBT LUER/LUER LOCK ESTERIL T/ROJA</t>
  </si>
  <si>
    <t>CATETER INTRAVENOSO 14G X 45 A 57 MM</t>
  </si>
  <si>
    <t>TUBO ENDOTRAQUEAL 7,5MM DI SIN/ESP C/BAL</t>
  </si>
  <si>
    <t>TUBO ENDOTRAQUEAL C/ESPIR 7,0MM DI C/BAL</t>
  </si>
  <si>
    <t>TELA ADHESIVA BASE SEDA 2,5 CM X 9 A9,2M</t>
  </si>
  <si>
    <t>VENDA P/ACOLCHADO ORTOP 15CM X 2,7-3M</t>
  </si>
  <si>
    <t>CATETER INTRAVENOSO 16G X 30 A 35 MM</t>
  </si>
  <si>
    <t>MANGA 10 CM C/FUELLE PAPEL MEDICO BILAMI</t>
  </si>
  <si>
    <t>SEDA NEG TRENZADA N5/0 AG SC 17-20MM</t>
  </si>
  <si>
    <t>BENDAMUSTINA 100 MG POL/LIOF SOL INY.FAM</t>
  </si>
  <si>
    <t>CORCHETERA (ENGRAPADORA) PARA PIEL</t>
  </si>
  <si>
    <t>PREDNISONA 20MG/5ML SUSP. FRA 60 ML</t>
  </si>
  <si>
    <t>ALGODON HIDROFILO PRENSADO BOLSA 1 KG</t>
  </si>
  <si>
    <t>SONDA FOLEY 16 FR 2 VIAS BAL 5-15 ML</t>
  </si>
  <si>
    <t>CAFEINA CITRATO 20 MG/ML SOL.PERF AM/FAM</t>
  </si>
  <si>
    <t>GEMFIBROZILO 300 MG CM/CM REC/CP</t>
  </si>
  <si>
    <t>ATORVASTATINA 10 MG GG/CM/CM REC</t>
  </si>
  <si>
    <t>AZITROMICIN 200MG/5ML P/SUSP FRA 15A30ML</t>
  </si>
  <si>
    <t>CATETER INTRAVENOSO 18G X 40 A 50 MM</t>
  </si>
  <si>
    <t>SONDA FOLEY 14 FR 2 VIAS BAL 5-15 ML</t>
  </si>
  <si>
    <t>TUBO EXTR SANGRE AL VACIO C/EDTA 3 A 4ML</t>
  </si>
  <si>
    <t>SODIO CLORURO 0,9% SOL INY IV AM 5 ML</t>
  </si>
  <si>
    <t>BICALUTAMIDA 50 MG CM REC</t>
  </si>
  <si>
    <t>SUNITINIB 50 MG CP</t>
  </si>
  <si>
    <t>SULFATO FERROSO 125 MG/ML ORAL FRA 30 ML</t>
  </si>
  <si>
    <t>PROPIFENAZONA/ADIFENINA 440/50 MG SUP</t>
  </si>
  <si>
    <t>FUROSEMIDA 20 MG/1-2 ML SOL. INY AM/FAM</t>
  </si>
  <si>
    <t>SIROLIMUS 0,5 MG GG/CM/CM REC</t>
  </si>
  <si>
    <t>FONENDOSCOPIO PLANO ADULTO</t>
  </si>
  <si>
    <t>MANGA 7,5 CM C/FUELLE PAPEL MEDICO BILAM</t>
  </si>
  <si>
    <t>A.A SALICILIC 100MG CM/CM REC/CP</t>
  </si>
  <si>
    <t>MIDAZOLAM 5 MG/1ML SOL.INY. AM</t>
  </si>
  <si>
    <t>TACROLIMUS 3 MG CP LIB. PROLONG. BLISTER</t>
  </si>
  <si>
    <t>INSUL GLULI 100U/ML S/IN LAPIZ REUTIL+AG</t>
  </si>
  <si>
    <t>DORZOLA/TIMOL 2/0,5G SOL.OFT.FRA 5 A 6ML</t>
  </si>
  <si>
    <t>FENOTEROL/IPRAT. 0,5/0,25MG/ML FRASCO</t>
  </si>
  <si>
    <t>SONDA FOLEY 18 FR 2 VIAS BAL 5-15 ML</t>
  </si>
  <si>
    <t>VENDA GASA ELASTICADA  7,5 A8CMX 4A 4,5M</t>
  </si>
  <si>
    <t>ENTECAVIR 0,5 MG CM REC</t>
  </si>
  <si>
    <t>BUDESONIDA INH 200MCG/DO S/CFC FRA 200DO</t>
  </si>
  <si>
    <t>HOJA BISTURI N-10</t>
  </si>
  <si>
    <t>BETAXOLOL 0,5% SOL OFT 5 ML</t>
  </si>
  <si>
    <t>FINASTERIDA 5 MG CM/CM REC</t>
  </si>
  <si>
    <t>METFORMINA 750 MG CM/CM REC LIB. PROLONG</t>
  </si>
  <si>
    <t>CLORFENAMINA 10 MG/1 ML SOL INY AM/FAM</t>
  </si>
  <si>
    <t>PROGESTERONA MICRONIZADA 200 MG CP</t>
  </si>
  <si>
    <t>ESTRADIOL 0,5MG GELTRANSD FRA 70A80DOSIS</t>
  </si>
  <si>
    <t>APOS ABSOR ESPUMA POLIURET 10A12X10A12CM</t>
  </si>
  <si>
    <t>CAMISA HOSPITALIZ. ADULTO CREA/POLIESTER</t>
  </si>
  <si>
    <t>CATETER INTRAVENOSO 18G X 30 A 35 MM</t>
  </si>
  <si>
    <t>MANITOL 15% BOLSA/ENV SEMIRIGIDO 500 ML</t>
  </si>
  <si>
    <t>TELA ADH. PLAS. TRANS. 2,5 CM X 9 A 9,2M</t>
  </si>
  <si>
    <t>PETIDINA 100 MG/2 ML SOL. INY. AM</t>
  </si>
  <si>
    <t>LAMOTRIGINA 50 MG CM/CM REC NO BUCODISP</t>
  </si>
  <si>
    <t>CASPOFUNGINA 50 MG LIOF P/SOL. INY. FAM</t>
  </si>
  <si>
    <t>EQ.INFUSION SCALP-VEIN  I.V. 23GX18A20MM</t>
  </si>
  <si>
    <t>ESCOPOLAM N-BUTIL BROMUR 20 MG/ML AM/FAM</t>
  </si>
  <si>
    <t>MIDAZOLAM 15 MG/3ML SOL.INY. AM</t>
  </si>
  <si>
    <t>TEOFILINA 250 MG CM/CP DE LIB. PROLON</t>
  </si>
  <si>
    <t>FENILEFRINA 10 MG/1ML SOL.INY. AM/FAM</t>
  </si>
  <si>
    <t>MILRINONA 10 MG/10ML SOL.INY. AM/FAM</t>
  </si>
  <si>
    <t>RITUXIMAB 100 MG/10ML SOL.INY. FAM</t>
  </si>
  <si>
    <t>CINACALCET 60 MG CM/CM REC</t>
  </si>
  <si>
    <t>VAC ANTIINFLUEN TRI O TETRAV MONO DO JRP</t>
  </si>
  <si>
    <t>BICALUTAMIDA 150 MG CM REC</t>
  </si>
  <si>
    <t>INMUNOGLOBUL G 1G S.INY.SUBC FAM 5 A 6ML</t>
  </si>
  <si>
    <t>CLOMIPRAMINA 75 MG CM REC. LIB. PROLONG.</t>
  </si>
  <si>
    <t>METOTREXATO 20 MG SOL INY SUBCU DISP PRE</t>
  </si>
  <si>
    <t>CATETER INTRAVENOSO 20G X 30 A 35 MM</t>
  </si>
  <si>
    <t>SONDA ASPIRACION C/CONTROL SUCCION 10FR</t>
  </si>
  <si>
    <t>PALBOCICLIB 125 MG CAPSULA/CM RECUBIERTO</t>
  </si>
  <si>
    <t>VACUNA TRIP DTP ACELULAR MONO DO FAM/JPR</t>
  </si>
  <si>
    <t>SONDA P/OXIGENO PEDIATRICA (NARICERA)</t>
  </si>
  <si>
    <t>PARCHE CURITA REDO 22A25 MM DIAM ESTERIL</t>
  </si>
  <si>
    <t>PANCREOLIPASA 25.000 U.F. EUR CP</t>
  </si>
  <si>
    <t>VAC ANTIHEPATI A USO 12M MONO DO FAM/JRP</t>
  </si>
  <si>
    <t>BOLSA RECOLE ORINA ADULTO ESTERI GRAD 2L</t>
  </si>
  <si>
    <t>BAJA LENGUA DESECHABLE</t>
  </si>
  <si>
    <t>GEL P/ELECTROCARDIOGRAMA TU 220 A 280 G</t>
  </si>
  <si>
    <t>HEMOSTAT LOCAL C/SET ADM TIPO BERIPLAST</t>
  </si>
  <si>
    <t>MORFINA 20MG/1ML SOL.INY. AM</t>
  </si>
  <si>
    <t>ALBUMINA HUMANA 20% SOL.PERF.IV FAM 50ML</t>
  </si>
  <si>
    <t>PONATINIB 15MG CM REC</t>
  </si>
  <si>
    <t>ERGOMETRINA 0,2 MG/1 ML SOL. INY. AM</t>
  </si>
  <si>
    <t>TESTOSTERONA 250 MG/ML SOL INYECT AM/FAM</t>
  </si>
  <si>
    <t>GEL LUBRICANTE PARA PRESERVATIVO SACHET</t>
  </si>
  <si>
    <t>HIDROXIPROPILMETILCELULOSA 3MG/ML OF FRA</t>
  </si>
  <si>
    <t>AP. CARBON ACTIV C/PL 6,5A7,5X9,5A10,5CM</t>
  </si>
  <si>
    <t>CODEINA FOSFATO PVO FARMACOPEA FRA50A60G</t>
  </si>
  <si>
    <t>MASCARILLA O RESPIRADOR DESECHABLE N95</t>
  </si>
  <si>
    <t>LIDOCAINA/CLORHEXIDINA 3/0,25A2/0,5% JER</t>
  </si>
  <si>
    <t>ETANERCEPT 25 MG/0,5 ML SOL. INY.JRP</t>
  </si>
  <si>
    <t>GASA PARAFINADA 10 X 10 CM ESTERIL SOBRE</t>
  </si>
  <si>
    <t>CATETER INTRAVENOSO 24G X 18 A 20 MM</t>
  </si>
  <si>
    <t>AP. MECHA ALGINATO PURO 30 A 35 CM LARGO</t>
  </si>
  <si>
    <t>EQUIPO INF SOL MICROGOTEO 60 GOTAS/ML</t>
  </si>
  <si>
    <t>IFOSFAMIDA 1G PVO O P.LIOF P.SOL.INY FAM</t>
  </si>
  <si>
    <t>LEVOFLOXACINO 500 MG CM/CM REC</t>
  </si>
  <si>
    <t>N,N-DIETIL-M-TOLUAMID&gt;=25% REPELEN FRA</t>
  </si>
  <si>
    <t>ATRACURIO BESI 25MG/2,5ML SOL.INY AM/FAM</t>
  </si>
  <si>
    <t>ALCOHOL ETILICO 70° ANTISEPT 250 ML FRA</t>
  </si>
  <si>
    <t>FULVESTRANT 250MG/5 ML SOL. INY. JR/JRP</t>
  </si>
  <si>
    <t>APOSITO GASA ALGODON 40 X 40 CM</t>
  </si>
  <si>
    <t>TEXTO BREVE</t>
  </si>
  <si>
    <t>LICITACIÓN</t>
  </si>
  <si>
    <t>PROVEEDOR</t>
  </si>
  <si>
    <t>FECHA ADJUDICACIÓN</t>
  </si>
  <si>
    <t>BASES</t>
  </si>
  <si>
    <t>POLIETILENGLICOL (MACROGOL 3350) SO 17G</t>
  </si>
  <si>
    <t>PANCREOLIPASA 10.000 U.F. EUR CP</t>
  </si>
  <si>
    <t>PEMBROLIZUMAB 100 MG/4ML SOL INY FAM</t>
  </si>
  <si>
    <t>HIDROXIZINA 20 MG CM</t>
  </si>
  <si>
    <t>CALCIO/VITAMINA D 320 MG/125 UI CM/CP</t>
  </si>
  <si>
    <t>TICAGRELOR 90 MG CM REC</t>
  </si>
  <si>
    <t>GEAMED S.A.</t>
  </si>
  <si>
    <t>INDOPHARMA S.A.</t>
  </si>
  <si>
    <t>621-1100-LP21</t>
  </si>
  <si>
    <t>ETEX FARMACEUTICA LTDA.</t>
  </si>
  <si>
    <t>ETHON</t>
  </si>
  <si>
    <t>SCM PHARMA</t>
  </si>
  <si>
    <t>LABORATORIO CHILE S.A.</t>
  </si>
  <si>
    <t>Proveedor</t>
  </si>
  <si>
    <t>Zgen</t>
  </si>
  <si>
    <t>INVERSIONES C&amp;F SPA</t>
  </si>
  <si>
    <t>OPKO CHILE S.A</t>
  </si>
  <si>
    <t>ENTREGA DE CONTRATO</t>
  </si>
  <si>
    <t>ESTADO DÍAS BASES</t>
  </si>
  <si>
    <t>Fuera de plazo</t>
  </si>
  <si>
    <t>NO</t>
  </si>
  <si>
    <t>Puntaje a Deducir</t>
  </si>
  <si>
    <t>NOVARTIS CHILE S A</t>
  </si>
  <si>
    <t>INSTITUTO SANITAS S.A.</t>
  </si>
  <si>
    <t>LABORATORIO BIOSANO S.A.</t>
  </si>
  <si>
    <t>PFIZER CHILE S.A.</t>
  </si>
  <si>
    <t>FARMACEUTICA CARIBEAN LTDA.</t>
  </si>
  <si>
    <t>ITF LABOMED FARMACEUTICA LTDA.</t>
  </si>
  <si>
    <t>SOCIEDAD DE INVERSIONES PHARMAVISAN</t>
  </si>
  <si>
    <t>LABORATORIO PASTEUR S.A.</t>
  </si>
  <si>
    <t>ARAMA NATURAL PRODUCTS DISTRIBUIDOR</t>
  </si>
  <si>
    <t>LIBRA CHILE S.A.</t>
  </si>
  <si>
    <t>LABORATORIOS ANDROMACO S.A.</t>
  </si>
  <si>
    <t>LABORATORIO HOSPIFARMA CHILE LTDA.</t>
  </si>
  <si>
    <t>PHARMATRADE S.A.</t>
  </si>
  <si>
    <t>GRUNENTHAL CHILENA LTDA.</t>
  </si>
  <si>
    <t>ASTRAZENECA S.A.</t>
  </si>
  <si>
    <t>LABVITALIS S.A.</t>
  </si>
  <si>
    <t>LABORATORIO DEUTSCHE PHARMA S.A.</t>
  </si>
  <si>
    <t>RUT PROVEEDOR</t>
  </si>
  <si>
    <t>DIFEM LABORATORIOS S.A.</t>
  </si>
  <si>
    <t>BLUNDING S.A.</t>
  </si>
  <si>
    <t>COMERCIALIZADORA DIUANA Y BERCOVICH</t>
  </si>
  <si>
    <t>TEXTILES ZAHR S.A.</t>
  </si>
  <si>
    <t>OPKO CHILE S.A.</t>
  </si>
  <si>
    <t>FAES FARMA CHILE</t>
  </si>
  <si>
    <t xml:space="preserve">Fecha vencimiento garantía </t>
  </si>
  <si>
    <t>Bases</t>
  </si>
  <si>
    <t>COMERCIAL PEREZ NIKLITSCHEK LTDA.</t>
  </si>
  <si>
    <t>Fecha de entrega contrato</t>
  </si>
  <si>
    <t>No entrega</t>
  </si>
  <si>
    <t>Vigente</t>
  </si>
  <si>
    <t>PHARMA NETWORK SPA.</t>
  </si>
  <si>
    <t>BOTIN PLANO PARA DESCARGA TALLA S</t>
  </si>
  <si>
    <t>LABORATORIO ACONFAR CHILE LTDA.</t>
  </si>
  <si>
    <t>NILOTINIB 150 MG CP</t>
  </si>
  <si>
    <t>CEPILLO TOMA MUEST ENDOCERVICAL PARA PAP</t>
  </si>
  <si>
    <t>GASA NO EST TEJID ALG 4PL 5X120CM SO 1UN</t>
  </si>
  <si>
    <t>ENDOTEC S.A.</t>
  </si>
  <si>
    <t>GLUCOSA 5% ENV. SEMIRIGIDO 500 ML</t>
  </si>
  <si>
    <t>ISOPROTERENOL 1 MG SOL. INY. AM/FAM</t>
  </si>
  <si>
    <t>NEMO CHILE S.A.</t>
  </si>
  <si>
    <t>LORENZO JIMENEZ E HIJO LTDA.</t>
  </si>
  <si>
    <t>REUTTER S.A.</t>
  </si>
  <si>
    <t>NESTLE CHILE S.A.</t>
  </si>
  <si>
    <t>LABORATORIOS SILESIA S.A.</t>
  </si>
  <si>
    <t>BRISTOL MYERS SQUIBB DE CHILE</t>
  </si>
  <si>
    <t>LABORATORIO D&amp;M PHARMA LTDA.</t>
  </si>
  <si>
    <t>No hay contrato</t>
  </si>
  <si>
    <t>Adjudicada</t>
  </si>
  <si>
    <t>SYNTHON CHILE LTDA.</t>
  </si>
  <si>
    <t>LABORATORIO SANDERSON S.A.</t>
  </si>
  <si>
    <t>NOVOFARMA SERVICE S.A.</t>
  </si>
  <si>
    <t>GLAXOSMITHKLINE CHILE FARMACEUTICA LIMITADA</t>
  </si>
  <si>
    <t>BAYER S.A.</t>
  </si>
  <si>
    <t>LABORATORIOS KAMPAR S.A.</t>
  </si>
  <si>
    <t>ENVASES PLACART S.A.</t>
  </si>
  <si>
    <t>CYDPHARMA LTDA.</t>
  </si>
  <si>
    <t>MEGALABS CHILE S.A.</t>
  </si>
  <si>
    <t>TECNIKA S.A.</t>
  </si>
  <si>
    <t>ABBOTT LABORATORIES DE CHILE LTDA.</t>
  </si>
  <si>
    <t>SEVEN PHARMA CHILE S.P.A.</t>
  </si>
  <si>
    <t>EUROFARMA CHILE S.P.A.</t>
  </si>
  <si>
    <t>PHARMATECH CHILE S.P.A.</t>
  </si>
  <si>
    <t>ROCHE CHILE LTDA.</t>
  </si>
  <si>
    <t>PHARMA NETWORK S.P.A.</t>
  </si>
  <si>
    <t>MUNNICH PHARMA MEDICAL LTDA.</t>
  </si>
  <si>
    <t>MERCK S.A.</t>
  </si>
  <si>
    <t>GADOR LTDA.</t>
  </si>
  <si>
    <t>IMPORTADORA MEGA MARKET LTDA.</t>
  </si>
  <si>
    <t>ZERICUM S.P.A.</t>
  </si>
  <si>
    <t>WINPHARM S.P.A.</t>
  </si>
  <si>
    <t>FRESENIUS KABI CHILE LTDA.</t>
  </si>
  <si>
    <t>INVERSIONES C&amp;F S.P.A.</t>
  </si>
  <si>
    <t>ALCON LABORATORIOS CHILE LTDA.</t>
  </si>
  <si>
    <t>DROGUERIA GLOBAL PHARMA S.P.A.</t>
  </si>
  <si>
    <t>PHARMARIS CHILE S.P.A.</t>
  </si>
  <si>
    <t>ABBVIE PRODUCTOS FARMACEUTICOS LTDA.</t>
  </si>
  <si>
    <t>FASTMED S.P.A.</t>
  </si>
  <si>
    <t>ARTICULOS MEDICOS Y QUIRURGICOS CHILE S.A.</t>
  </si>
  <si>
    <t>DFM PHARMA S.P.A.</t>
  </si>
  <si>
    <t>DISTRIPHAR S.P.A.</t>
  </si>
  <si>
    <t>INSUAMERICA S.P.A.</t>
  </si>
  <si>
    <t>ORTOMEDICA LIFANTE S.A.</t>
  </si>
  <si>
    <t>LABORATORIO BIOTOSCANA FARMA S.P.A.</t>
  </si>
  <si>
    <t>DR REDDY'S LABORATORIES CHILE S.P.A.</t>
  </si>
  <si>
    <t>ABASTECIMIENTO CLINICO S.P.A.</t>
  </si>
  <si>
    <t>IC GLOBAL CHILE S.P.A.</t>
  </si>
  <si>
    <t>ORGANON CHILE S.P.A.</t>
  </si>
  <si>
    <t>IMPORTADORA RM</t>
  </si>
  <si>
    <t>TRADE FOOD &amp; NUTRIENTS S.P.A.</t>
  </si>
  <si>
    <t>CEGAPHARMA S.P.A.</t>
  </si>
  <si>
    <t>IMPORTADORA RM S.A.</t>
  </si>
  <si>
    <t>BOTA LARGA REMOVIBLE TALLA S</t>
  </si>
  <si>
    <t>PARACLINICS S.A.</t>
  </si>
  <si>
    <t>LABORATORIO FLEX PHARMA CHILE LTDA.</t>
  </si>
  <si>
    <t>SCIENZA CHILE S.P.A.</t>
  </si>
  <si>
    <t>CARBAMAZEPINA 200 MG CM LIB.PROLONG/SOST</t>
  </si>
  <si>
    <t>DALTEPARINA 10.000 SOL.INY. UI FAM /JRP</t>
  </si>
  <si>
    <t>ILOPROST 20 MCG/ML SOL.P/INH.NEB. AM 1ML</t>
  </si>
  <si>
    <t>PROPOFOL 20 MG/ML EMU INY AM/FAM 100 ML</t>
  </si>
  <si>
    <t>PENICILINA G-BENZATIN 2.400.000 U.I FAM</t>
  </si>
  <si>
    <t>INSUL ASPAR 100U/ML SOL.IN LAPIZ REUT+AG</t>
  </si>
  <si>
    <t>INSUL DEGLU 100U/ML SOL.INY LAPIZ DES+AG</t>
  </si>
  <si>
    <t>MALLA TEJIDA 7 X 9 CM CON DACC</t>
  </si>
  <si>
    <t>JERINGA 50 A 60 ML PUNTA CATETER DESECH</t>
  </si>
  <si>
    <t>FORMULA ESP P.AP-AMM 10A24G PROT/100G TA</t>
  </si>
  <si>
    <t>621-287-LR23</t>
  </si>
  <si>
    <t>ZUCLOPENTIXOL 200MG/ML SOL.INYECTABLE AM</t>
  </si>
  <si>
    <t>OLIGOELEMENTOS SOL. INY. AM 2 ML</t>
  </si>
  <si>
    <t>FLUTICAS/VILANT 92/22 UG/DO POLVO P/INH</t>
  </si>
  <si>
    <t>AZTREONAM 1000 MG FAM POLV P/SOL INYECT</t>
  </si>
  <si>
    <t>MIDAZOLAM 50 MG/10ML SOL.INY. AM/FAM</t>
  </si>
  <si>
    <t>OLANZAPINA 10 MG  POLVO LIOFILIZADO FAM</t>
  </si>
  <si>
    <t>NORELG/ETINILEST 6/0,6MG PARCHE TRANSDER</t>
  </si>
  <si>
    <t>CONTENEDOR ALIMENTACION ENTERAL 500 ML</t>
  </si>
  <si>
    <t>FORMULA ESP P.TIR1 39A60G PROT/100G TARR</t>
  </si>
  <si>
    <t>621-484-LR23</t>
  </si>
  <si>
    <t>FORMULA ESP P.PKU 10A24G PROT/100G TARRO</t>
  </si>
  <si>
    <t>FORMULA ESP P.EOJA 25A38G PROT/100G TARR</t>
  </si>
  <si>
    <t>FORMULA ESP P.AP-AMM 39A60G PROT/100G TA</t>
  </si>
  <si>
    <t>FORMULA ESP P.IVA 10A24G PROT/100G TARRO</t>
  </si>
  <si>
    <t>MULTIVITAMINICO PARA INYECTABLE FAM</t>
  </si>
  <si>
    <t>VALSARTAN SACUBITRILO 200 MG CM REC</t>
  </si>
  <si>
    <t>CLOTIAZEPAM 10MG CM (NO BUCODISP NI DIS)</t>
  </si>
  <si>
    <t>DROSPIRENONA 4MG CM REC</t>
  </si>
  <si>
    <t>AEROCAMARA ADULTO BIVAL P/INH 180A450 ML</t>
  </si>
  <si>
    <t>FORMULA ESP P.AG1 25A38G PROT/100G TARRO</t>
  </si>
  <si>
    <t>FORMULA ESP P.AP-AMM 25A38G PROT/100G TA</t>
  </si>
  <si>
    <t>FORMULA ESP P.EOJA 39A60G PROT/100G TARR</t>
  </si>
  <si>
    <t>621-709-LQ23</t>
  </si>
  <si>
    <t>BOSUTINIB 500 MG CM REC</t>
  </si>
  <si>
    <t>FORMULA LACTEA PREMATUROS 300 A 500G TA</t>
  </si>
  <si>
    <t>621-770-LR23</t>
  </si>
  <si>
    <t>key desierta</t>
  </si>
  <si>
    <t>ID Proceso</t>
  </si>
  <si>
    <t>RUT Proveedor</t>
  </si>
  <si>
    <t>Texto breve</t>
  </si>
  <si>
    <t>Estado Garantía</t>
  </si>
  <si>
    <t>Días de Plazo según bases</t>
  </si>
  <si>
    <t>Estado días bases</t>
  </si>
  <si>
    <t>Días atraso</t>
  </si>
  <si>
    <t xml:space="preserve">Fecha de adjudicación </t>
  </si>
  <si>
    <t>BUGUEÑO VILLALOBOS JESSICA PATRICIA</t>
  </si>
  <si>
    <t>DEPARTAMENTO OPERACIONES ABASTECIMIENTO</t>
  </si>
  <si>
    <t>Gestor Abastecimiento Intermediacion</t>
  </si>
  <si>
    <t>CEPEDA BRICEÑO MARIA DANIELA</t>
  </si>
  <si>
    <t>GATICA FARIÑA JORGE PATRICIO</t>
  </si>
  <si>
    <t>GONZALEZ CACERES JUAN LUIS</t>
  </si>
  <si>
    <t>HERNANDEZ ROJAS MATIAS ESTEBAN</t>
  </si>
  <si>
    <t>MARTIN ARANDA GONZALO ANDRES</t>
  </si>
  <si>
    <t>SEBASTIAN MEDINA</t>
  </si>
  <si>
    <t>ZARAGOZA VALDEBENITO DANIELA CAROLINA</t>
  </si>
  <si>
    <t>ESPINOZA TOLEDO RODRIGO ANDRES</t>
  </si>
  <si>
    <t>Gestor Programas Ministeriales</t>
  </si>
  <si>
    <t>ARAYA FREDES VANESSA MARLENE</t>
  </si>
  <si>
    <t>BRAVO AGUILAR JESSICA LORENA</t>
  </si>
  <si>
    <t>ESPINOSA LUZA JAVIER NICOLAS</t>
  </si>
  <si>
    <t>FUSTER CARRASCO FERNANDA FABIOLA</t>
  </si>
  <si>
    <t>GONZALEZ COFRE DANIEL ANTONIO</t>
  </si>
  <si>
    <t>MATAMALA MARTINEZ ROXANA DEL CARMEN</t>
  </si>
  <si>
    <t>TOLEDO NAVARRO ALFONSO</t>
  </si>
  <si>
    <t>VALENZUELA SANDOVAL JUAN CARLOS</t>
  </si>
  <si>
    <t>Nombre Funcionario</t>
  </si>
  <si>
    <t>DEPARTAMENTO/UNIDAD</t>
  </si>
  <si>
    <t>CARGO</t>
  </si>
  <si>
    <t>Noviembre</t>
  </si>
  <si>
    <t>Diciembre</t>
  </si>
  <si>
    <t>Enero</t>
  </si>
  <si>
    <t>No</t>
  </si>
  <si>
    <t>Si</t>
  </si>
  <si>
    <t>Fecha Desistimiento</t>
  </si>
  <si>
    <t xml:space="preserve">Notificación desistimiento </t>
  </si>
  <si>
    <t>621-821-LR23</t>
  </si>
  <si>
    <t>En plazo</t>
  </si>
  <si>
    <t>fecha de informe</t>
  </si>
  <si>
    <t>B. BRAUN MEDICAL S.P.A.</t>
  </si>
  <si>
    <t>TECNOFARMA S.A.</t>
  </si>
  <si>
    <t>LABORATORIOS SAVAL S.A.</t>
  </si>
  <si>
    <t>ESPRIT DE VIE S.A.</t>
  </si>
  <si>
    <t>RECETARIO MAGISTRAL ENDOVENOSO S.A.</t>
  </si>
  <si>
    <t>ALCOHOL ETILICO 70° DESINFEC 1000 ML FRA</t>
  </si>
  <si>
    <t>METILPREDNISOLONA 40MG POL/LIOF IV-IMFAM</t>
  </si>
  <si>
    <t>SOMATROPINA HUM REC CGE/DIS PRE 15A18 UI</t>
  </si>
  <si>
    <t>DIMETILFUMARATO 240 MG CP CON CP REC ENT</t>
  </si>
  <si>
    <t>CLORDIAZEPOXIDO/CLIDINI 5/2,5MG CM/GG/CP</t>
  </si>
  <si>
    <t>TUBO ENDOTRAQUEAL C/ESPIR 8,0MM DI C/BAL</t>
  </si>
  <si>
    <t>Key ext plazo</t>
  </si>
  <si>
    <t>No Vigente</t>
  </si>
  <si>
    <t>NIFEDIPINO 5MG/ML SOL ORAL FRA</t>
  </si>
  <si>
    <t>GRANISETRON 1 MG/1ML SOL. INYECT AM/FAM</t>
  </si>
  <si>
    <t>FORMULA ESP P.TIR1 10A24G PROT/100G TARR</t>
  </si>
  <si>
    <t>BUDES/FORMOT 80MCG/4,5MCG 120A150DO FRA</t>
  </si>
  <si>
    <t>DÍAS DE PLAZO SEGÚN BASES</t>
  </si>
  <si>
    <t>FECHA VENCIMIENTO GARANTÍA SERIEDAD DE LA OFERTA</t>
  </si>
  <si>
    <t>ESTADO GARANTÍA EN LA ENTREGA DE CONTRATO</t>
  </si>
  <si>
    <t>DÍAS DE ATRASO</t>
  </si>
  <si>
    <t>Observaciones</t>
  </si>
  <si>
    <t>FECHA PUBLICACIÓN</t>
  </si>
  <si>
    <t>DESISTIMIENTO 
DE CONTRATO</t>
  </si>
  <si>
    <t>Fecha de entrega contrato según bases</t>
  </si>
  <si>
    <t>SCHONFELDT VIDAMEDICA S.P.A.</t>
  </si>
  <si>
    <t>ASCEND LABORATORIES S.P.A.</t>
  </si>
  <si>
    <t>GALENICUM HEALTH CHILE S.P.A.</t>
  </si>
  <si>
    <t>CSL BEHRING S.P.A.</t>
  </si>
  <si>
    <t>UNIFARMA S.P.A.</t>
  </si>
  <si>
    <t>EXELTIS CHILE S.P.A.</t>
  </si>
  <si>
    <t>PISA FARMACEUTICA DE CHILE S.P.A.</t>
  </si>
  <si>
    <t>LUXYPHARM S.P.A.</t>
  </si>
  <si>
    <t>MDC HEALTH S.P.A.</t>
  </si>
  <si>
    <t>COMERCIAL GENERAL BIOTEC CHILE S.P.A.</t>
  </si>
  <si>
    <t>EMCURE PHARMA CHILE S.P.A.</t>
  </si>
  <si>
    <t>VARIFARMA CHILE S.P.A.</t>
  </si>
  <si>
    <t>GEDEON RICHTER CHILE S.P.A.</t>
  </si>
  <si>
    <t>BLAU FARMACEUTICA CHILE S.P.A.</t>
  </si>
  <si>
    <t>621-21-LR24</t>
  </si>
  <si>
    <t>LANREOTIDE 120 MG SOL INY LIB PROLON JRP</t>
  </si>
  <si>
    <t>FORMULA ESP P.HCY 10A24G PROT/100G TARRO</t>
  </si>
  <si>
    <t>BUDES/FORMOT 160MCG/4,5MCG 120A150DO FRA</t>
  </si>
  <si>
    <t>PELICULA PROTECTORA SPRAY 28A30ML FRA</t>
  </si>
  <si>
    <t>DISTRIBUIDORA SICMAFARMA CHILE S.P.A.</t>
  </si>
  <si>
    <t>GLAXOSMITHKLINE CHILE FARMACEUTICA LTDA.</t>
  </si>
  <si>
    <t>Key desisitimiento</t>
  </si>
  <si>
    <t>FORMULA OLIGOM EH PARA APLV TA 400A500G</t>
  </si>
  <si>
    <t>COMERCIAL DORAFARMA S.P.A.</t>
  </si>
  <si>
    <t>LUXYPHARM SPA</t>
  </si>
  <si>
    <t>EVEROLIMUS 10 MG CM/CM REC</t>
  </si>
  <si>
    <t>SANDOZ CHILE S.P.A.</t>
  </si>
  <si>
    <t>IFOSFAMIDA 2G PVO O P.LIOF P.SOL.INY FAM</t>
  </si>
  <si>
    <t>FLUNARIZINA 10 MG CM/CM REC</t>
  </si>
  <si>
    <t>VINBLASTINA 10MG LIOF O PVO P.SO INY FAM</t>
  </si>
  <si>
    <t>CELLTRION HEALTHCARE CHILE S.P.A.</t>
  </si>
  <si>
    <t>OLMESARTAN 40 MG CM REC</t>
  </si>
  <si>
    <t>VALSARTAN/HIDROCLORTIA 160/12,5MG CM REC</t>
  </si>
  <si>
    <t>DEXMEDETOMIDINA 100MCG/ML SOL.INY 2A4 ML</t>
  </si>
  <si>
    <t>BASTON CANADIEN COD FIJA TALLA M CAJ1UN</t>
  </si>
  <si>
    <t>ACIDO ZOLEDRONICO 5 MG/100 ML FAM/BOL</t>
  </si>
  <si>
    <t>KIT CALCETIN TOBILLO 18 A 20 CM 40 MMHG</t>
  </si>
  <si>
    <t>KIT CALCETIN TOBILLO 20 A 22 CM 40 MMHG</t>
  </si>
  <si>
    <t>BILASTINA 20 MG CM/CM REC</t>
  </si>
  <si>
    <t>FORMULA ESP P.PKU 25A38G PROT/100G TARRO</t>
  </si>
  <si>
    <t>FORMULA ESP P.IVA 25A38G PROT/100G TARRO</t>
  </si>
  <si>
    <t>CLOBAZAM 10 MG CM/CM REC</t>
  </si>
  <si>
    <t>MEDROXIPROGESTERONA 10 MG CM/CM REC</t>
  </si>
  <si>
    <t>PARACETAMOL 1000 MG CM/CM REC</t>
  </si>
  <si>
    <t>BETAHISTINA 16 MG CM/CM REC</t>
  </si>
  <si>
    <t>METOCLOPRAMIDA 10 MG CM/CM REC/CP</t>
  </si>
  <si>
    <t>621-331-LE24</t>
  </si>
  <si>
    <t>621-305-LR24</t>
  </si>
  <si>
    <t>ALOPURINOL 300 MG CM/C REC</t>
  </si>
  <si>
    <t>HALOPERIDOL 5 MG CM/CM REC</t>
  </si>
  <si>
    <t>LAMOTRIGINA 25 MG CM BUCODISP/CM MASTIC</t>
  </si>
  <si>
    <t>EVEROLIMUS 0,25 MG CM/CM REC</t>
  </si>
  <si>
    <t>621-504-LQ24</t>
  </si>
  <si>
    <t>DESOGESTREL 0,075 MG CM O CM REC. CICLO</t>
  </si>
  <si>
    <t>621-473-LR24</t>
  </si>
  <si>
    <t>TRAZODONA 25 MG CM/CM REC/CP</t>
  </si>
  <si>
    <t>621-486-LR24</t>
  </si>
  <si>
    <t>KIT CALCETIN TOBILLO 24 A 26 CM 40 MMHG</t>
  </si>
  <si>
    <t>GEL LUBRICANTE PARA PRESERVATIVO TU 50G</t>
  </si>
  <si>
    <t>FORMULA ESP P.HCY 39A80G PROT/100G TARRO</t>
  </si>
  <si>
    <t>PAÑAL ADULTO ULTRA ABSORBENTE ANAT DESEC</t>
  </si>
  <si>
    <t>KIT CALCETIN TOBILLO 28 A 30 CM 40 MMHG</t>
  </si>
  <si>
    <t>COMERCIALIZADORA DE INSUMOS MEDICOS S.P.A.</t>
  </si>
  <si>
    <t>COMERCIAL MEDITEX S.P.A.</t>
  </si>
  <si>
    <t>621-515-LR24</t>
  </si>
  <si>
    <t>621-565-LR24</t>
  </si>
  <si>
    <t>621-658-LR24</t>
  </si>
  <si>
    <t>LANREOTIDE 90 MG SOL INY LIB PROLON JRP</t>
  </si>
  <si>
    <t>621-621-LR24</t>
  </si>
  <si>
    <t>AMBRISENTAN 10 MG CM REC</t>
  </si>
  <si>
    <t>621-642-LR24</t>
  </si>
  <si>
    <t>621-641-LR24</t>
  </si>
  <si>
    <t>621-644-LR24</t>
  </si>
  <si>
    <t>621-645-LR24</t>
  </si>
  <si>
    <t>621-657-LE24</t>
  </si>
  <si>
    <t>621-648-LR24</t>
  </si>
  <si>
    <t>RASAGILINA 1MG CM/CM REC</t>
  </si>
  <si>
    <t>DIAZEPAM 10 MG CM/CM REC</t>
  </si>
  <si>
    <t>621-663-LQ24</t>
  </si>
  <si>
    <t>CLOMIPRAMINA 75 MG CM REC. LIB. PROLONG</t>
  </si>
  <si>
    <t>BAXTER DE CHILE S.A.</t>
  </si>
  <si>
    <t>LABORATORIOS CRISTALIA S.P.A.</t>
  </si>
  <si>
    <t>DROGUERIA FARMOQUIMICA DEL PACIFICO LTDA.</t>
  </si>
  <si>
    <t>ETHON PHARMACEUTICALS</t>
  </si>
  <si>
    <t>SANOFI AVENTIS DE CHILE S.A.</t>
  </si>
  <si>
    <t>LABORATORIOS WYETH LLC.</t>
  </si>
  <si>
    <t>IMPORTADORA Y COMERCIALIZADORA REMED S.P.A.</t>
  </si>
  <si>
    <t>LABORATORIO SAVAL S.A.</t>
  </si>
  <si>
    <t>ETHON PHARMACEUTICALS COMERCIALIZADORA</t>
  </si>
  <si>
    <t>DR REDDY´S LABORATORIES CHILE S.P.A.</t>
  </si>
  <si>
    <t>ALEMBIC PHARMACEUTICAL S.P.A.</t>
  </si>
  <si>
    <t>SOCIEDAD DISTRIBUIDORA COMERCIAL E INVERSIONES LAURA CARE LTDA.</t>
  </si>
  <si>
    <t>ESPECIALIDADES FARMACEUTICAS LTDA.</t>
  </si>
  <si>
    <t>ALPHA PHARMA S.P.A.</t>
  </si>
  <si>
    <t>DR REDDYS LABORATORIES CHILE S.P.A.</t>
  </si>
  <si>
    <t>DROGUERIA HOFMANN LTDA.</t>
  </si>
  <si>
    <t>COMERCIALIZADORA INSUMOS MEDICOS LTDA.</t>
  </si>
  <si>
    <t>CYD PHARMA LTDA.</t>
  </si>
  <si>
    <t>LAURA CARE</t>
  </si>
  <si>
    <t xml:space="preserve">NOVO NORDISK FARMACEUTICA LIMITADA  </t>
  </si>
  <si>
    <t>FARMACEUTICA SANTIAGO DOS S.P.A.</t>
  </si>
  <si>
    <t>621-735-LR24</t>
  </si>
  <si>
    <t>TENOF/LAMI/DOLUTE 300/300/50 MG 30CM REC</t>
  </si>
  <si>
    <t>OK</t>
  </si>
  <si>
    <t>NO ENCUENTRA</t>
  </si>
  <si>
    <t>COMERCIAL MEDTRONIC CHILE</t>
  </si>
  <si>
    <t>621-907-LR24</t>
  </si>
  <si>
    <t>TRAZODONA 100 MG CM RANURADO</t>
  </si>
  <si>
    <t>621-1018-LR24</t>
  </si>
  <si>
    <t>NEOETHICALS CHILE S.P.A.</t>
  </si>
  <si>
    <t>EVEROLIMUS 0,75 MG CM/CM REC</t>
  </si>
  <si>
    <t>CILOSTAZOL 100 MG CM/CM REC</t>
  </si>
  <si>
    <t>621-1074-LP24</t>
  </si>
  <si>
    <t>BPH SPA</t>
  </si>
  <si>
    <t>BAXTER DE CHILE LTDA.</t>
  </si>
  <si>
    <t>PISA LIFE S.P.A.</t>
  </si>
  <si>
    <t>PHARMACOR S.P.A.</t>
  </si>
  <si>
    <t>VACUNA HEXAVALENTE MONO DO FAM/JRP</t>
  </si>
  <si>
    <t>KIT DET RAPIDO VIS VIH 4°GEN 10A100 TEST</t>
  </si>
  <si>
    <t>621-203-LR25</t>
  </si>
  <si>
    <t>621-202-LR25</t>
  </si>
  <si>
    <t>621-205-LR25</t>
  </si>
  <si>
    <t>EVEROLIMUS 5 MG CM/CM REC</t>
  </si>
  <si>
    <t>621-206-LR25</t>
  </si>
  <si>
    <t>OSIMERTINIB 40 MG CM REC</t>
  </si>
  <si>
    <t>621-198-LR25</t>
  </si>
  <si>
    <t>621-196-LR25</t>
  </si>
  <si>
    <t>621-197-LQ25</t>
  </si>
  <si>
    <t>621-207-LR25</t>
  </si>
  <si>
    <t>PALBOCICLIB 125 MG CAPSULA/CM REC</t>
  </si>
  <si>
    <t>PALBOCICLIB 100 MG CAPSULA/CM REC</t>
  </si>
  <si>
    <t>PALBOCICLIB 75 MG CAPSULA/CM REC</t>
  </si>
  <si>
    <t>621-211-LR25</t>
  </si>
  <si>
    <t>621-212-LR25</t>
  </si>
  <si>
    <t>621-208-LE25</t>
  </si>
  <si>
    <t>DETERCO S.P.A.</t>
  </si>
  <si>
    <t>621-216-LR25</t>
  </si>
  <si>
    <t>621-214-LR25</t>
  </si>
  <si>
    <t>621-215-LR25</t>
  </si>
  <si>
    <t>621-217-LR25</t>
  </si>
  <si>
    <t>621-218-LR25</t>
  </si>
  <si>
    <t>621-221-LR25</t>
  </si>
  <si>
    <t>621-219-LQ25</t>
  </si>
  <si>
    <t>621-222-LR25</t>
  </si>
  <si>
    <t>621-226-LQ25</t>
  </si>
  <si>
    <t>621-228-LR25</t>
  </si>
  <si>
    <t>621-224-LR25</t>
  </si>
  <si>
    <t>621-225-LE25</t>
  </si>
  <si>
    <t>621-227-LE25</t>
  </si>
  <si>
    <t>621-287-LR25</t>
  </si>
  <si>
    <t>COMPRESA GASA NO ESTERIL 40A45X40A45 CM</t>
  </si>
  <si>
    <t>621-232-LQ25</t>
  </si>
  <si>
    <t>621-230-LR25</t>
  </si>
  <si>
    <t>621-234-LP25</t>
  </si>
  <si>
    <t>621-238-LQ25</t>
  </si>
  <si>
    <t>621-241-LR25</t>
  </si>
  <si>
    <t>621-235-LR25</t>
  </si>
  <si>
    <t>621-252-LR25</t>
  </si>
  <si>
    <t>621-251-LR25</t>
  </si>
  <si>
    <t>621-286-LR25</t>
  </si>
  <si>
    <t>621-244-LQ25</t>
  </si>
  <si>
    <t>621-249-LR25</t>
  </si>
  <si>
    <t>621-255-LR25</t>
  </si>
  <si>
    <t>621-263-LR25</t>
  </si>
  <si>
    <t>621-261-LR25</t>
  </si>
  <si>
    <t>621-262-LR25</t>
  </si>
  <si>
    <t>ACENOCUMAROL 4 MG CM/CM REC RANURADO</t>
  </si>
  <si>
    <t>621-247-LQ25</t>
  </si>
  <si>
    <t>DIGOXINA 0,25 MG CM/CM REC</t>
  </si>
  <si>
    <t>621-267-LR25</t>
  </si>
  <si>
    <t>621-264-LR25</t>
  </si>
  <si>
    <t>621-270-LR25</t>
  </si>
  <si>
    <t>621-245-LQ25</t>
  </si>
  <si>
    <t>621-276-LR25</t>
  </si>
  <si>
    <t>621-275-LR25</t>
  </si>
  <si>
    <t>621-274-LR25</t>
  </si>
  <si>
    <t>621-284-LR25</t>
  </si>
  <si>
    <t>621-283-LP25</t>
  </si>
  <si>
    <t>621-282-LR25</t>
  </si>
  <si>
    <t>621-281-LR25</t>
  </si>
  <si>
    <t>621-292-LR25</t>
  </si>
  <si>
    <t>621-260-LE25</t>
  </si>
  <si>
    <t>DONEPEZILO 5 MG CM (NO BUCODIS NI DISP)</t>
  </si>
  <si>
    <t>621-257-LE25</t>
  </si>
  <si>
    <t>621-294-LQ25</t>
  </si>
  <si>
    <t>621-302-LR25</t>
  </si>
  <si>
    <t>621-301-LR25</t>
  </si>
  <si>
    <t>621-300-LR25</t>
  </si>
  <si>
    <t>621-299-LR25</t>
  </si>
  <si>
    <t>621-297-LR25</t>
  </si>
  <si>
    <t>FUMARATO FERROSO+VITAMINAS CM/CM REC/CP</t>
  </si>
  <si>
    <t>621-296-LR25</t>
  </si>
  <si>
    <t>621-303-LR25</t>
  </si>
  <si>
    <t>621-304-LR25</t>
  </si>
  <si>
    <t>621-305-LR25</t>
  </si>
  <si>
    <t>621-312-LQ25</t>
  </si>
  <si>
    <t>621-306-LR25</t>
  </si>
  <si>
    <t>621-311-LP25</t>
  </si>
  <si>
    <t>621-278-LR25</t>
  </si>
  <si>
    <t>621-310-LQ25</t>
  </si>
  <si>
    <t>621-280-LR25</t>
  </si>
  <si>
    <t>621-289-LR25</t>
  </si>
  <si>
    <t>621-277-LE25</t>
  </si>
  <si>
    <t>621-309-LQ25</t>
  </si>
  <si>
    <t>SONDA NASOGASTRICA ENFIT 6FR SO1UN</t>
  </si>
  <si>
    <t>METOTREXATO 500MG/20ML SOL INY FAM</t>
  </si>
  <si>
    <t>VAC ANTIHEPATI B SIN TIMEROS MONO DO FAM</t>
  </si>
  <si>
    <t>KETOROLACO 30 MG CM SUBLINGUAL</t>
  </si>
  <si>
    <t>MODAFINILO 200 MG CM/CM REC</t>
  </si>
  <si>
    <t>621-313-LR25</t>
  </si>
  <si>
    <t>621-314-LR25</t>
  </si>
  <si>
    <t>621-315-LR25</t>
  </si>
  <si>
    <t>621-316-LR25</t>
  </si>
  <si>
    <t>621-317-LR25</t>
  </si>
  <si>
    <t>621-318-LR25</t>
  </si>
  <si>
    <t>621-319-LR25</t>
  </si>
  <si>
    <t>621-320-LR25</t>
  </si>
  <si>
    <t>AMLODIPINO/OLMESARTAN 5/40 MG CM REC</t>
  </si>
  <si>
    <t>OLMESARTAN/HIDROCLORO 40MG/12,5MG CM REC</t>
  </si>
  <si>
    <t>ANFEBUTAMONA 300 MG CM REC LIB PROL</t>
  </si>
  <si>
    <t>METOTREXATO 2,5 MG CM/CM REC BLISTER</t>
  </si>
  <si>
    <t>BOTON GASTROS 20FRX1,0CM BAL INF CAJ1KIT</t>
  </si>
  <si>
    <t>NARATRIPTAN 2,5 MG CM REC</t>
  </si>
  <si>
    <t>621-322-LR25</t>
  </si>
  <si>
    <t>EMPAGLIFLOZINA/METFOR 12,5/850MG CM REC</t>
  </si>
  <si>
    <t>OLMESARTAN 20 MG CM/CM REC</t>
  </si>
  <si>
    <t>BAJADA ALIMENT. ENTERAL EN Y PARA BOMBA</t>
  </si>
  <si>
    <t>FENOBARBITAL 100 MG CM/CM REC</t>
  </si>
  <si>
    <t>SITAGLIPTINA/METFORMINA 50/850MG CM REC</t>
  </si>
  <si>
    <t>SITAGLIPTIN/METFORMINA 50/1000MG CM REC</t>
  </si>
  <si>
    <t>OLMESARTAN/HIDROCLORO 20MG/12,5MG CM REC</t>
  </si>
  <si>
    <t>EMPAGLIFLOZINA/METFOR 12,5/1000MG CM REC</t>
  </si>
  <si>
    <t>FEXOFENADINA 120 MG CM REC</t>
  </si>
  <si>
    <t>PARTHENON PHARMA S.P.A.</t>
  </si>
  <si>
    <t>LABORATORIO FLEMING S.P.A.</t>
  </si>
  <si>
    <t>SOCIEDAD FARMACEUTICA TERVIS PHARMA LTDA.</t>
  </si>
  <si>
    <t>621-337-LE25</t>
  </si>
  <si>
    <t>621-373-LE25</t>
  </si>
  <si>
    <t>621-327-LR25</t>
  </si>
  <si>
    <t>621-331-LR25</t>
  </si>
  <si>
    <t>621-339-LQ25</t>
  </si>
  <si>
    <t>621-340-LQ25</t>
  </si>
  <si>
    <t>621-335-LR25</t>
  </si>
  <si>
    <t>621-328-LR25</t>
  </si>
  <si>
    <t>621-334-LR25</t>
  </si>
  <si>
    <t>621-336-LQ25</t>
  </si>
  <si>
    <t>621-338-LQ25</t>
  </si>
  <si>
    <t>621-329-LQ25</t>
  </si>
  <si>
    <t>621-330-LR25</t>
  </si>
  <si>
    <t>621-345-LR25</t>
  </si>
  <si>
    <t>621-351-LR25</t>
  </si>
  <si>
    <t>621-348-LR25</t>
  </si>
  <si>
    <t>621-342-LP25</t>
  </si>
  <si>
    <t>621-359-LR25</t>
  </si>
  <si>
    <t>621-365-LR25</t>
  </si>
  <si>
    <t>621-366-LR25</t>
  </si>
  <si>
    <t>621-370-LR25</t>
  </si>
  <si>
    <t>621-369-LR25</t>
  </si>
  <si>
    <t>621-368-LQ25</t>
  </si>
  <si>
    <t>621-367-LQ25</t>
  </si>
  <si>
    <t>621-344-LE25</t>
  </si>
  <si>
    <t>621-349-LR25</t>
  </si>
  <si>
    <t>621-352-LR25</t>
  </si>
  <si>
    <t>621-353-LR25</t>
  </si>
  <si>
    <t>621-395-LR25</t>
  </si>
  <si>
    <t>621-450-LR25</t>
  </si>
  <si>
    <t>621-390-LQ25</t>
  </si>
  <si>
    <t>621-356-LQ25</t>
  </si>
  <si>
    <t>621-474-LR25</t>
  </si>
  <si>
    <t>621-452-LR25</t>
  </si>
  <si>
    <t>621-396-LR25</t>
  </si>
  <si>
    <t>621-398-LR25</t>
  </si>
  <si>
    <t>621-391-LE25</t>
  </si>
  <si>
    <t>621-388-LR25</t>
  </si>
  <si>
    <t>621-453-LR25</t>
  </si>
  <si>
    <t>621-385-LR25</t>
  </si>
  <si>
    <t>621-383-LR25</t>
  </si>
  <si>
    <t>621-357-LQ25</t>
  </si>
  <si>
    <t>621-380-LR25</t>
  </si>
  <si>
    <t>621-358-LQ25</t>
  </si>
  <si>
    <t>621-454-LR25</t>
  </si>
  <si>
    <t>621-378-LR25</t>
  </si>
  <si>
    <t>621-409-LR25</t>
  </si>
  <si>
    <t>621-410-LR25</t>
  </si>
  <si>
    <t>621-408-LR25</t>
  </si>
  <si>
    <t>621-455-LR25</t>
  </si>
  <si>
    <t>621-475-LR25</t>
  </si>
  <si>
    <t>621-406-LR25</t>
  </si>
  <si>
    <t>621-360-LQ25</t>
  </si>
  <si>
    <t>621-476-LR25</t>
  </si>
  <si>
    <t>621-405-LR25</t>
  </si>
  <si>
    <t>621-377-LE25</t>
  </si>
  <si>
    <t>621-362-LP25</t>
  </si>
  <si>
    <t>621-403-LR25</t>
  </si>
  <si>
    <t>621-431-LR25</t>
  </si>
  <si>
    <t>621-438-LR25</t>
  </si>
  <si>
    <t>621-392-LP25</t>
  </si>
  <si>
    <t>621-457-LR25</t>
  </si>
  <si>
    <t>621-374-LQ25</t>
  </si>
  <si>
    <t>621-461-LR25</t>
  </si>
  <si>
    <t>621-459-LR25</t>
  </si>
  <si>
    <t>621-458-LR25</t>
  </si>
  <si>
    <t>621-463-LR25</t>
  </si>
  <si>
    <t>621-477-LR25</t>
  </si>
  <si>
    <t>621-464-LR25</t>
  </si>
  <si>
    <t>621-439-LR25</t>
  </si>
  <si>
    <t>621-465-LR25</t>
  </si>
  <si>
    <t>621-376-LQ25</t>
  </si>
  <si>
    <t>621-466-LR25</t>
  </si>
  <si>
    <t>621-381-LQ25</t>
  </si>
  <si>
    <t>621-379-LE25</t>
  </si>
  <si>
    <t>621-399-LQ25</t>
  </si>
  <si>
    <t>621-382-LQ25</t>
  </si>
  <si>
    <t>621-400-LQ25</t>
  </si>
  <si>
    <t>621-401-LQ25</t>
  </si>
  <si>
    <t>621-441-LR25</t>
  </si>
  <si>
    <t>621-442-LR25</t>
  </si>
  <si>
    <t>621-443-LR25</t>
  </si>
  <si>
    <t>621-402-LQ25</t>
  </si>
  <si>
    <t>621-384-LP25</t>
  </si>
  <si>
    <t>621-404-LP25</t>
  </si>
  <si>
    <t>621-386-LQ25</t>
  </si>
  <si>
    <t>TRAMADOL 100MG/ML SOL.ORAL FRASCO 10 ML</t>
  </si>
  <si>
    <t>621-471-LR25</t>
  </si>
  <si>
    <t>621-449-LR25</t>
  </si>
  <si>
    <t>621-371-LP25</t>
  </si>
  <si>
    <t>621-470-LR25</t>
  </si>
  <si>
    <t>621-416-LR25</t>
  </si>
  <si>
    <t>621-422-LQ25</t>
  </si>
  <si>
    <t>621-423-LR25</t>
  </si>
  <si>
    <t>621-424-LP25</t>
  </si>
  <si>
    <t>621-419-LR25</t>
  </si>
  <si>
    <t>621-426-LR25</t>
  </si>
  <si>
    <t>621-427-LR25</t>
  </si>
  <si>
    <t>621-428-LR25</t>
  </si>
  <si>
    <t>621-429-LQ25</t>
  </si>
  <si>
    <t>621-412-LE25</t>
  </si>
  <si>
    <t>621-434-LR25</t>
  </si>
  <si>
    <t>621-413-LE25</t>
  </si>
  <si>
    <t>621-414-LE25</t>
  </si>
  <si>
    <t>621-469-LR25</t>
  </si>
  <si>
    <t>621-433-LR25</t>
  </si>
  <si>
    <t>621-421-LQ25</t>
  </si>
  <si>
    <t>621-468-LR25</t>
  </si>
  <si>
    <t>621-467-LR25</t>
  </si>
  <si>
    <t>621-432-LR25</t>
  </si>
  <si>
    <t>621-435-LR25</t>
  </si>
  <si>
    <t>621-445-LE25</t>
  </si>
  <si>
    <t>621-444-LR25</t>
  </si>
  <si>
    <t>621-447-LQ25</t>
  </si>
  <si>
    <t>621-448-LR25</t>
  </si>
  <si>
    <t>621-460-LR25</t>
  </si>
  <si>
    <t>621-472-LR25</t>
  </si>
  <si>
    <t>621-481-LR25</t>
  </si>
  <si>
    <t>621-480-LR25</t>
  </si>
  <si>
    <t>PHARMA GO S.P.A.</t>
  </si>
  <si>
    <t>621-489-LR25</t>
  </si>
  <si>
    <t>621-491-LR25</t>
  </si>
  <si>
    <t>621-485-LR25</t>
  </si>
  <si>
    <t>621-484-LR25</t>
  </si>
  <si>
    <t>621-483-LR25</t>
  </si>
  <si>
    <t>621-482-LR25</t>
  </si>
  <si>
    <t>621-487-LQ25</t>
  </si>
  <si>
    <t>621-486-LE25</t>
  </si>
  <si>
    <t>621-496-LQ25</t>
  </si>
  <si>
    <t>621-497-LP25</t>
  </si>
  <si>
    <t>621-518-LQ25</t>
  </si>
  <si>
    <t>621-498-LP25</t>
  </si>
  <si>
    <t>621-500-LE25</t>
  </si>
  <si>
    <t>621-504-LE25</t>
  </si>
  <si>
    <t>621-503-LQ25</t>
  </si>
  <si>
    <t>621-501-LR25</t>
  </si>
  <si>
    <t>621-499-LR25</t>
  </si>
  <si>
    <t>621-505-LR25</t>
  </si>
  <si>
    <t>621-507-LR25</t>
  </si>
  <si>
    <t>621-509-LR25</t>
  </si>
  <si>
    <t>621-511-LR25</t>
  </si>
  <si>
    <t>621-515-LP25</t>
  </si>
  <si>
    <t>621-516-LR25</t>
  </si>
  <si>
    <t>FORM ADTO POLIMERICA HIPERCALORICA LIQUI</t>
  </si>
  <si>
    <t>621-551-LE25</t>
  </si>
  <si>
    <t>621-519-LE25</t>
  </si>
  <si>
    <t>621-520-LR25</t>
  </si>
  <si>
    <t>621-524-LR25</t>
  </si>
  <si>
    <t>621-529-LQ25</t>
  </si>
  <si>
    <t>621-534-LQ25</t>
  </si>
  <si>
    <t>621-535-LR25</t>
  </si>
  <si>
    <t>621-536-LR25</t>
  </si>
  <si>
    <t>TELMISARTAN/AMLODIPINO 80/5MG CM/CMREC</t>
  </si>
  <si>
    <t>621-533-LR25</t>
  </si>
  <si>
    <t>621-530-LR25</t>
  </si>
  <si>
    <t>FUROSEMIDA 40 MG CM/CM REC</t>
  </si>
  <si>
    <t>621-528-LR25</t>
  </si>
  <si>
    <t>621-521-LR25</t>
  </si>
  <si>
    <t>621-522-LR25</t>
  </si>
  <si>
    <t>621-523-LR25</t>
  </si>
  <si>
    <t>621-543-LR25</t>
  </si>
  <si>
    <t>621-593-LR25</t>
  </si>
  <si>
    <t>621-553-LR25</t>
  </si>
  <si>
    <t>621-554-LR25</t>
  </si>
  <si>
    <t>621-555-LR25</t>
  </si>
  <si>
    <t>621-558-LQ25</t>
  </si>
  <si>
    <t>621-559-LR25</t>
  </si>
  <si>
    <t>621-560-LR25</t>
  </si>
  <si>
    <t>621-525-LR25</t>
  </si>
  <si>
    <t>621-545-LR25</t>
  </si>
  <si>
    <t>621-562-LQ25</t>
  </si>
  <si>
    <t>621-563-LR25</t>
  </si>
  <si>
    <t>621-601-LR25</t>
  </si>
  <si>
    <t>621-602-LR25</t>
  </si>
  <si>
    <t>621-564-LQ25</t>
  </si>
  <si>
    <t>621-565-LP25</t>
  </si>
  <si>
    <t>621-546-LR25</t>
  </si>
  <si>
    <t>621-566-LP25</t>
  </si>
  <si>
    <t>621-576-LR25</t>
  </si>
  <si>
    <t>621-573-LR25</t>
  </si>
  <si>
    <t>621-574-LR25</t>
  </si>
  <si>
    <t>621-571-LR25</t>
  </si>
  <si>
    <t>621-570-LR25</t>
  </si>
  <si>
    <t>621-547-LP25</t>
  </si>
  <si>
    <t>621-581-LR25</t>
  </si>
  <si>
    <t>621-548-LP25</t>
  </si>
  <si>
    <t>621-603-LP25</t>
  </si>
  <si>
    <t>621-606-LR25</t>
  </si>
  <si>
    <t>621-608-LR25</t>
  </si>
  <si>
    <t>621-609-LR25</t>
  </si>
  <si>
    <t>621-611-LQ25</t>
  </si>
  <si>
    <t>621-579-LR25</t>
  </si>
  <si>
    <t>621-578-LR25</t>
  </si>
  <si>
    <t>621-612-LR25</t>
  </si>
  <si>
    <t>AMIODARONA 200 MG CM/CM REC</t>
  </si>
  <si>
    <t>621-613-LR25</t>
  </si>
  <si>
    <t>621-549-LP25</t>
  </si>
  <si>
    <t>621-550-LP25</t>
  </si>
  <si>
    <t>621-557-LR25</t>
  </si>
  <si>
    <t>621-575-LR25</t>
  </si>
  <si>
    <t>621-594-LR25</t>
  </si>
  <si>
    <t>621-617-LR25</t>
  </si>
  <si>
    <t>621-587-LR25</t>
  </si>
  <si>
    <t>621-618-LR25</t>
  </si>
  <si>
    <t>621-588-LR25</t>
  </si>
  <si>
    <t>621-616-LQ25</t>
  </si>
  <si>
    <t>621-615-LE25</t>
  </si>
  <si>
    <t>621-620-LQ25</t>
  </si>
  <si>
    <t>621-621-LR25</t>
  </si>
  <si>
    <t>621-582-LR25</t>
  </si>
  <si>
    <t>621-583-LQ25</t>
  </si>
  <si>
    <t>621-577-LE25</t>
  </si>
  <si>
    <t>621-623-LE25</t>
  </si>
  <si>
    <t>621-585-LE25</t>
  </si>
  <si>
    <t>621-624-LE25</t>
  </si>
  <si>
    <t>621-625-LQ25</t>
  </si>
  <si>
    <t>621-586-LR25</t>
  </si>
  <si>
    <t>621-596-LR25</t>
  </si>
  <si>
    <t>621-591-LR25</t>
  </si>
  <si>
    <t>LABORATORIO CRISTALIA S.P.A.</t>
  </si>
  <si>
    <t>RECBEN XENERICS FARMACEUTICA</t>
  </si>
  <si>
    <t>SALLES Y ZAPATA Y COMPAÑIA LTDA.</t>
  </si>
  <si>
    <t>COMERCIALIZADORA INSUMOS MEDICOS S.P.A.</t>
  </si>
  <si>
    <t>DIVINE S.P.A.</t>
  </si>
  <si>
    <t>COMERCIALIZADORA E IMPORTADORA REMED S.P.A.</t>
  </si>
  <si>
    <t>MARMEDICAL S.P.A.</t>
  </si>
  <si>
    <t>621-630-LE25</t>
  </si>
  <si>
    <t>621-634-LE25</t>
  </si>
  <si>
    <t>621-632-LR25</t>
  </si>
  <si>
    <t>621-635-LR25</t>
  </si>
  <si>
    <t>621-639-LE25</t>
  </si>
  <si>
    <t>621-640-LR25</t>
  </si>
  <si>
    <t>621-654-LQ25</t>
  </si>
  <si>
    <t>621-645-LQ25</t>
  </si>
  <si>
    <t>621-646-LR25</t>
  </si>
  <si>
    <t>621-642-LR25</t>
  </si>
  <si>
    <t>621-649-LR25</t>
  </si>
  <si>
    <t>621-651-LP25</t>
  </si>
  <si>
    <t>621-652-LR25</t>
  </si>
  <si>
    <t>621-653-LR25</t>
  </si>
  <si>
    <t>FORM PEDIAT POLIMERICA NORMOCALORI POLVO</t>
  </si>
  <si>
    <t>621-658-LQ25</t>
  </si>
  <si>
    <t>621-659-LQ25</t>
  </si>
  <si>
    <t>621-661-LR25</t>
  </si>
  <si>
    <t>SONDA GASTROSTOMIA 12FR SO1UN</t>
  </si>
  <si>
    <t>621-672-LR25</t>
  </si>
  <si>
    <t>621-673-LR25</t>
  </si>
  <si>
    <t>621-675-LR25</t>
  </si>
  <si>
    <t>621-670-LR25</t>
  </si>
  <si>
    <t>621-671-LR25</t>
  </si>
  <si>
    <t>621-674-LR25</t>
  </si>
  <si>
    <t>621-676-LR25</t>
  </si>
  <si>
    <t>621-677-LR25</t>
  </si>
  <si>
    <t>621-662-LQ25</t>
  </si>
  <si>
    <t>621-664-LR25</t>
  </si>
  <si>
    <t>621-665-LP25</t>
  </si>
  <si>
    <t>621-666-LE25</t>
  </si>
  <si>
    <t>621-667-LR25</t>
  </si>
  <si>
    <t>621-668-LP25</t>
  </si>
  <si>
    <t>621-679-LR25</t>
  </si>
  <si>
    <t>621-680-LR25</t>
  </si>
  <si>
    <t>621-678-LR25</t>
  </si>
  <si>
    <t>FORMULA INICIO LACTANTE TARRO 400 A 900G</t>
  </si>
  <si>
    <t>621-684-LR25</t>
  </si>
  <si>
    <t>621-685-LR25</t>
  </si>
  <si>
    <t>621-686-LR25</t>
  </si>
  <si>
    <t>621-687-LR25</t>
  </si>
  <si>
    <t>621-688-LE25</t>
  </si>
  <si>
    <t>621-690-LR25</t>
  </si>
  <si>
    <t>621-691-LR25</t>
  </si>
  <si>
    <t>621-692-LR25</t>
  </si>
  <si>
    <t>621-693-LR25</t>
  </si>
  <si>
    <t>621-694-LR25</t>
  </si>
  <si>
    <t>ATENOLOL 50 MG CM/CM REC</t>
  </si>
  <si>
    <t>CARBETOCINA 100 MCG/1ML SOL INY FAM/AM</t>
  </si>
  <si>
    <t>ACICLOVIR 400 MG CM/CM REC</t>
  </si>
  <si>
    <t>CLOZAPINA 100 MG CM/CM REC</t>
  </si>
  <si>
    <t>621-701-LR25</t>
  </si>
  <si>
    <t>621-698-LQ25</t>
  </si>
  <si>
    <t>621-699-LR25</t>
  </si>
  <si>
    <t>621-700-LR25</t>
  </si>
  <si>
    <t>621-702-LR25</t>
  </si>
  <si>
    <t>621-704-LR25</t>
  </si>
  <si>
    <t>621-705-LP25</t>
  </si>
  <si>
    <t>621-709-LR25</t>
  </si>
  <si>
    <t>621-708-LR25</t>
  </si>
  <si>
    <t>621-707-LQ25</t>
  </si>
  <si>
    <t>621-713-LR25</t>
  </si>
  <si>
    <t>621-716-LR25</t>
  </si>
  <si>
    <t>621-743-LR25</t>
  </si>
  <si>
    <t>621-730-LR25</t>
  </si>
  <si>
    <t>621-731-LR25</t>
  </si>
  <si>
    <t>621-725-LQ25</t>
  </si>
  <si>
    <t>621-732-LR25</t>
  </si>
  <si>
    <t>621-726-LR25</t>
  </si>
  <si>
    <t>621-727-LR25</t>
  </si>
  <si>
    <t>621-728-LR25</t>
  </si>
  <si>
    <t>621-734-LR25</t>
  </si>
  <si>
    <t>BACLOFENO 10 MG CM/CM REC</t>
  </si>
  <si>
    <t>621-744-LR25</t>
  </si>
  <si>
    <t>621-729-LE25</t>
  </si>
  <si>
    <t>621-724-LR25</t>
  </si>
  <si>
    <t>621-745-LR25</t>
  </si>
  <si>
    <t>621-723-LR25</t>
  </si>
  <si>
    <t>621-747-LR25</t>
  </si>
  <si>
    <t>621-721-LP25</t>
  </si>
  <si>
    <t>621-720-LE25</t>
  </si>
  <si>
    <t>621-739-LQ25</t>
  </si>
  <si>
    <t>621-719-LR25</t>
  </si>
  <si>
    <t>621-750-LR25</t>
  </si>
  <si>
    <t>621-749-LR25</t>
  </si>
  <si>
    <t>621-742-LR25</t>
  </si>
  <si>
    <t>621-711-LP25</t>
  </si>
  <si>
    <t>621-741-LR25</t>
  </si>
  <si>
    <t>621-752-LR25</t>
  </si>
  <si>
    <t>621-753-LR25</t>
  </si>
  <si>
    <t>EUROPHARMA S.A.</t>
  </si>
  <si>
    <t>HELIOS MED SOLITIONS S.P.A.</t>
  </si>
  <si>
    <t>621-718-LR25</t>
  </si>
  <si>
    <t>COMERCIALIZADORA PRANDELLI LTDA.</t>
  </si>
  <si>
    <t>621-754-LR25</t>
  </si>
  <si>
    <t>621-759-LR25</t>
  </si>
  <si>
    <t>621-757-LR25</t>
  </si>
  <si>
    <t>621-761-LR25</t>
  </si>
  <si>
    <t>621-762-LR25</t>
  </si>
  <si>
    <t>621-763-I225</t>
  </si>
  <si>
    <t>BAJADA ALIMENT. ENTERAL UNIVERSAL P/BOLO</t>
  </si>
  <si>
    <t>621-765-LR25</t>
  </si>
  <si>
    <t>621-768-LR25</t>
  </si>
  <si>
    <t>621-770-LP25</t>
  </si>
  <si>
    <t>621-771-LR25</t>
  </si>
  <si>
    <t>621-772-LR25</t>
  </si>
  <si>
    <t>621-773-LR25</t>
  </si>
  <si>
    <t>621-781-LR25</t>
  </si>
  <si>
    <t>621-782-LR25</t>
  </si>
  <si>
    <t>621-785-LR25</t>
  </si>
  <si>
    <t>621-787-LQ25</t>
  </si>
  <si>
    <t>621-774-LR25</t>
  </si>
  <si>
    <t>621-788-LP25</t>
  </si>
  <si>
    <t>621-789-LQ25</t>
  </si>
  <si>
    <t>621-790-LR25</t>
  </si>
  <si>
    <t>621-792-LR25</t>
  </si>
  <si>
    <t>621-793-LP25</t>
  </si>
  <si>
    <t>621-784-LQ25</t>
  </si>
  <si>
    <t>621-797-LR25</t>
  </si>
  <si>
    <t>621-798-LR25</t>
  </si>
  <si>
    <t>621-799-LR25</t>
  </si>
  <si>
    <t>621-796-LR25</t>
  </si>
  <si>
    <t>621-800-LQ25</t>
  </si>
  <si>
    <t>621-810-LR25</t>
  </si>
  <si>
    <t>621-802-LR25</t>
  </si>
  <si>
    <t>621-808-LE25</t>
  </si>
  <si>
    <t>621-805-LE25</t>
  </si>
  <si>
    <t>621-804-LR25</t>
  </si>
  <si>
    <t>621-806-LP25</t>
  </si>
  <si>
    <t>JERINGA 30 A 35ML ENFIT DESECHABLE</t>
  </si>
  <si>
    <t>JERINGA 50 A 60ML ENFIT DESECHABLE</t>
  </si>
  <si>
    <t>ATROPINA/PAPAVERINA 0,5/40MG CM/CM REC</t>
  </si>
  <si>
    <t>PIRFENIDONA 267 MG CM REC/CP</t>
  </si>
  <si>
    <t>CLONAZEPAM 0,5MG CM(NO BUCODISP NI DISP)</t>
  </si>
  <si>
    <t>DROSPIREN./ETINILES. 3/0,03MG CICLO 28CM</t>
  </si>
  <si>
    <t>621-813-LQ25</t>
  </si>
  <si>
    <t>621-814-LR25</t>
  </si>
  <si>
    <t>IMPORTACIONES Y COMERCIALIZADORA REMED S.P.A.</t>
  </si>
  <si>
    <t>SANDOZ S.P.A.</t>
  </si>
  <si>
    <t>DROGUERIA HOFMANN LTDA. Y CIA. EN CPA</t>
  </si>
  <si>
    <t>EUROFARMA</t>
  </si>
  <si>
    <t>DETERCO S.A.</t>
  </si>
  <si>
    <t>BPH S.P.A.</t>
  </si>
  <si>
    <t>621-823-LR25</t>
  </si>
  <si>
    <t>621-824-LR25</t>
  </si>
  <si>
    <t>621-821-LR25</t>
  </si>
  <si>
    <t>621-820-LR25</t>
  </si>
  <si>
    <t>621-816-LR25</t>
  </si>
  <si>
    <t>621-819-LR25</t>
  </si>
  <si>
    <t>621-825-LR25</t>
  </si>
  <si>
    <t>621-818-LR25</t>
  </si>
  <si>
    <t>621-822-LR25</t>
  </si>
  <si>
    <t>621-832-LR25</t>
  </si>
  <si>
    <t>621-833-LR25</t>
  </si>
  <si>
    <t>621-835-LR25</t>
  </si>
  <si>
    <t>621-826-LR25</t>
  </si>
  <si>
    <t>621-829-LR25</t>
  </si>
  <si>
    <t>621-830-LR25</t>
  </si>
  <si>
    <t>621-831-LE25</t>
  </si>
  <si>
    <t>621-834-LR25</t>
  </si>
  <si>
    <t>621-838-LQ25</t>
  </si>
  <si>
    <t>621-837-LR25</t>
  </si>
  <si>
    <t>621-836-LR25</t>
  </si>
  <si>
    <t>621-852-LP25</t>
  </si>
  <si>
    <t>621-851-LR25</t>
  </si>
  <si>
    <t>621-850-LR25</t>
  </si>
  <si>
    <t>621-844-LQ25</t>
  </si>
  <si>
    <t>621-841-LR25</t>
  </si>
  <si>
    <t>621-854-LQ25</t>
  </si>
  <si>
    <t>621-855-LQ25</t>
  </si>
  <si>
    <t>621-843-LR25</t>
  </si>
  <si>
    <t>621-845-LR25</t>
  </si>
  <si>
    <t>621-846-LR25</t>
  </si>
  <si>
    <t>621-847-LR25</t>
  </si>
  <si>
    <t>621-856-LQ25</t>
  </si>
  <si>
    <t>621-849-LR25</t>
  </si>
  <si>
    <t>621-857-LR25</t>
  </si>
  <si>
    <t>621-858-LR25</t>
  </si>
  <si>
    <t>621-859-LP25</t>
  </si>
  <si>
    <t>621-861-LE25</t>
  </si>
  <si>
    <t>621-865-LQ25</t>
  </si>
  <si>
    <t>621-866-LE25</t>
  </si>
  <si>
    <t>621-867-LQ25</t>
  </si>
  <si>
    <t>621-874-LR25</t>
  </si>
  <si>
    <t>621-875-LR25</t>
  </si>
  <si>
    <t>621-869-LP25</t>
  </si>
  <si>
    <t>621-870-LP25</t>
  </si>
  <si>
    <t>621-871-LR25</t>
  </si>
  <si>
    <t>621-872-LQ25</t>
  </si>
  <si>
    <t>621-876-LP25</t>
  </si>
  <si>
    <t>621-887-LR25</t>
  </si>
  <si>
    <t>621-881-LP25</t>
  </si>
  <si>
    <t>621-879-LE25</t>
  </si>
  <si>
    <t>621-888-LR25</t>
  </si>
  <si>
    <t>621-890-LR25</t>
  </si>
  <si>
    <t>621-885-LR25</t>
  </si>
  <si>
    <t>621-883-LR25</t>
  </si>
  <si>
    <t>621-882-LR25</t>
  </si>
  <si>
    <t>621-894-LR25</t>
  </si>
  <si>
    <t>621-893-LR25</t>
  </si>
  <si>
    <t>621-896-LR25</t>
  </si>
  <si>
    <t>621-898-LQ25</t>
  </si>
  <si>
    <t>621-899-LR25</t>
  </si>
  <si>
    <t>621-900-LE25</t>
  </si>
  <si>
    <t>621-910-LP25</t>
  </si>
  <si>
    <t>621-907-LR25</t>
  </si>
  <si>
    <t>621-908-LQ25</t>
  </si>
  <si>
    <t>621-905-LR25</t>
  </si>
  <si>
    <t>621-904-LR25</t>
  </si>
  <si>
    <t>621-901-LE25</t>
  </si>
  <si>
    <t>621-912-LR25</t>
  </si>
  <si>
    <t>621-911-LR25</t>
  </si>
  <si>
    <t>621-914-LR25</t>
  </si>
  <si>
    <t>621-917-LQ25</t>
  </si>
  <si>
    <t>621-919-LE25</t>
  </si>
  <si>
    <t>621-916-LQ25</t>
  </si>
  <si>
    <t>621-926-LP25</t>
  </si>
  <si>
    <t>621-925-LQ25</t>
  </si>
  <si>
    <t>621-924-LQ25</t>
  </si>
  <si>
    <t>621-921-LR25</t>
  </si>
  <si>
    <t>621-927-LE25</t>
  </si>
  <si>
    <t>621-928-LQ25</t>
  </si>
  <si>
    <t>621-930-LR25</t>
  </si>
  <si>
    <t>621-931-CO25</t>
  </si>
  <si>
    <t>621-932-CO25</t>
  </si>
  <si>
    <t>Cuenta de LICITACIÓN</t>
  </si>
  <si>
    <t>100000551</t>
  </si>
  <si>
    <t>100000624</t>
  </si>
  <si>
    <t>100001255</t>
  </si>
  <si>
    <t>100000124</t>
  </si>
  <si>
    <t>100000829</t>
  </si>
  <si>
    <t>100001431</t>
  </si>
  <si>
    <t>100001411</t>
  </si>
  <si>
    <t>100001365</t>
  </si>
  <si>
    <t>100001030</t>
  </si>
  <si>
    <t>100001068</t>
  </si>
  <si>
    <t>100000386</t>
  </si>
  <si>
    <t>100000244</t>
  </si>
  <si>
    <t>100001260</t>
  </si>
  <si>
    <t>100000274</t>
  </si>
  <si>
    <t>100000044</t>
  </si>
  <si>
    <t>100001569</t>
  </si>
  <si>
    <t>100001465</t>
  </si>
  <si>
    <t>100000564</t>
  </si>
  <si>
    <t>100001055</t>
  </si>
  <si>
    <t>100000114</t>
  </si>
  <si>
    <t>100001367</t>
  </si>
  <si>
    <t>100000565</t>
  </si>
  <si>
    <t>100001036</t>
  </si>
  <si>
    <t>100001700</t>
  </si>
  <si>
    <t>100001278</t>
  </si>
  <si>
    <t>100000370</t>
  </si>
  <si>
    <t>100000066</t>
  </si>
  <si>
    <t>100001287</t>
  </si>
  <si>
    <t>100000065</t>
  </si>
  <si>
    <t>100001276</t>
  </si>
  <si>
    <t>100001096</t>
  </si>
  <si>
    <t>100000398</t>
  </si>
  <si>
    <t>100000980</t>
  </si>
  <si>
    <t>100000609</t>
  </si>
  <si>
    <t>100001006</t>
  </si>
  <si>
    <t>100000101</t>
  </si>
  <si>
    <t>100000378</t>
  </si>
  <si>
    <t>100000642</t>
  </si>
  <si>
    <t>100000307</t>
  </si>
  <si>
    <t>100000924</t>
  </si>
  <si>
    <t>100000714</t>
  </si>
  <si>
    <t>100001029</t>
  </si>
  <si>
    <t>100000418</t>
  </si>
  <si>
    <t>100001026</t>
  </si>
  <si>
    <t>100000790</t>
  </si>
  <si>
    <t>100000403</t>
  </si>
  <si>
    <t>100000553</t>
  </si>
  <si>
    <t>100000796</t>
  </si>
  <si>
    <t>100001042</t>
  </si>
  <si>
    <t>100000630</t>
  </si>
  <si>
    <t>100001499</t>
  </si>
  <si>
    <t>100000535</t>
  </si>
  <si>
    <t>100000834</t>
  </si>
  <si>
    <t>100001087</t>
  </si>
  <si>
    <t>100000412</t>
  </si>
  <si>
    <t>100001309</t>
  </si>
  <si>
    <t>100000751</t>
  </si>
  <si>
    <t>100000995</t>
  </si>
  <si>
    <t>100001551</t>
  </si>
  <si>
    <t>100001118</t>
  </si>
  <si>
    <t>100001410</t>
  </si>
  <si>
    <t>100000652</t>
  </si>
  <si>
    <t>100000936</t>
  </si>
  <si>
    <t>100000153</t>
  </si>
  <si>
    <t>100001463</t>
  </si>
  <si>
    <t>100001223</t>
  </si>
  <si>
    <t>100000892</t>
  </si>
  <si>
    <t>100000726</t>
  </si>
  <si>
    <t>100001103</t>
  </si>
  <si>
    <t>100000600</t>
  </si>
  <si>
    <t>100001111</t>
  </si>
  <si>
    <t>100000391</t>
  </si>
  <si>
    <t>100000177</t>
  </si>
  <si>
    <t>100001329</t>
  </si>
  <si>
    <t>100001327</t>
  </si>
  <si>
    <t>100001143</t>
  </si>
  <si>
    <t>100000022</t>
  </si>
  <si>
    <t>100001186</t>
  </si>
  <si>
    <t>100001517</t>
  </si>
  <si>
    <t>100000587</t>
  </si>
  <si>
    <t>100000806</t>
  </si>
  <si>
    <t>100000717</t>
  </si>
  <si>
    <t>100000165</t>
  </si>
  <si>
    <t>100001289</t>
  </si>
  <si>
    <t>100000581</t>
  </si>
  <si>
    <t>100000573</t>
  </si>
  <si>
    <t>100001141</t>
  </si>
  <si>
    <t>100000855</t>
  </si>
  <si>
    <t>100000840</t>
  </si>
  <si>
    <t>100001353</t>
  </si>
  <si>
    <t>100001330</t>
  </si>
  <si>
    <t>100001494</t>
  </si>
  <si>
    <t>100000997</t>
  </si>
  <si>
    <t>100000288</t>
  </si>
  <si>
    <t>100000363</t>
  </si>
  <si>
    <t>100001322</t>
  </si>
  <si>
    <t>100001826</t>
  </si>
  <si>
    <t>100001053</t>
  </si>
  <si>
    <t>100000527</t>
  </si>
  <si>
    <t>100000937</t>
  </si>
  <si>
    <t>100001034</t>
  </si>
  <si>
    <t>100000842</t>
  </si>
  <si>
    <t>100000622</t>
  </si>
  <si>
    <t>100001052</t>
  </si>
  <si>
    <t>100000627</t>
  </si>
  <si>
    <t>100001295</t>
  </si>
  <si>
    <t>100001423</t>
  </si>
  <si>
    <t>100000908</t>
  </si>
  <si>
    <t>100000030</t>
  </si>
  <si>
    <t>100000056</t>
  </si>
  <si>
    <t>100000085</t>
  </si>
  <si>
    <t>100000282</t>
  </si>
  <si>
    <t>100000003</t>
  </si>
  <si>
    <t>100000713</t>
  </si>
  <si>
    <t>100000034</t>
  </si>
  <si>
    <t>100001102</t>
  </si>
  <si>
    <t>100000900</t>
  </si>
  <si>
    <t>100000167</t>
  </si>
  <si>
    <t>100000293</t>
  </si>
  <si>
    <t>100000512</t>
  </si>
  <si>
    <t>100000122</t>
  </si>
  <si>
    <t>100001233</t>
  </si>
  <si>
    <t>100001555</t>
  </si>
  <si>
    <t>100000355</t>
  </si>
  <si>
    <t>100000582</t>
  </si>
  <si>
    <t>100001808</t>
  </si>
  <si>
    <t>100000352</t>
  </si>
  <si>
    <t>100001049</t>
  </si>
  <si>
    <t>100000196</t>
  </si>
  <si>
    <t>100000458</t>
  </si>
  <si>
    <t>100000947</t>
  </si>
  <si>
    <t>100001222</t>
  </si>
  <si>
    <t>100000172</t>
  </si>
  <si>
    <t>100001311</t>
  </si>
  <si>
    <t>100000119</t>
  </si>
  <si>
    <t>100000688</t>
  </si>
  <si>
    <t>100000388</t>
  </si>
  <si>
    <t>100000618</t>
  </si>
  <si>
    <t>100000421</t>
  </si>
  <si>
    <t>100000033</t>
  </si>
  <si>
    <t>100000087</t>
  </si>
  <si>
    <t>100000086</t>
  </si>
  <si>
    <t>100000772</t>
  </si>
  <si>
    <t>100001369</t>
  </si>
  <si>
    <t>100000867</t>
  </si>
  <si>
    <t>100000567</t>
  </si>
  <si>
    <t>100001560</t>
  </si>
  <si>
    <t>100001201</t>
  </si>
  <si>
    <t>100000152</t>
  </si>
  <si>
    <t>100000523</t>
  </si>
  <si>
    <t>100001033</t>
  </si>
  <si>
    <t>100000404</t>
  </si>
  <si>
    <t>100000295</t>
  </si>
  <si>
    <t>100000918</t>
  </si>
  <si>
    <t>100001047</t>
  </si>
  <si>
    <t>100000519</t>
  </si>
  <si>
    <t>100000992</t>
  </si>
  <si>
    <t>100000219</t>
  </si>
  <si>
    <t>100000765</t>
  </si>
  <si>
    <t>100000379</t>
  </si>
  <si>
    <t>100001392</t>
  </si>
  <si>
    <t>100001580</t>
  </si>
  <si>
    <t>100001139</t>
  </si>
  <si>
    <t>100000481</t>
  </si>
  <si>
    <t>100001323</t>
  </si>
  <si>
    <t>100000653</t>
  </si>
  <si>
    <t>100000912</t>
  </si>
  <si>
    <t>100000081</t>
  </si>
  <si>
    <t>100000473</t>
  </si>
  <si>
    <t>100000858</t>
  </si>
  <si>
    <t>100000975</t>
  </si>
  <si>
    <t>100001013</t>
  </si>
  <si>
    <t>100000993</t>
  </si>
  <si>
    <t>100000974</t>
  </si>
  <si>
    <t>100001320</t>
  </si>
  <si>
    <t>100001000</t>
  </si>
  <si>
    <t>100001321</t>
  </si>
  <si>
    <t>100000353</t>
  </si>
  <si>
    <t>100001031</t>
  </si>
  <si>
    <t>100001506</t>
  </si>
  <si>
    <t>100001355</t>
  </si>
  <si>
    <t>100000704</t>
  </si>
  <si>
    <t>100001021</t>
  </si>
  <si>
    <t>100000013</t>
  </si>
  <si>
    <t>100001393</t>
  </si>
  <si>
    <t>100000837</t>
  </si>
  <si>
    <t>100001147</t>
  </si>
  <si>
    <t>100000906</t>
  </si>
  <si>
    <t>100000905</t>
  </si>
  <si>
    <t>100000853</t>
  </si>
  <si>
    <t>100000844</t>
  </si>
  <si>
    <t>100001035</t>
  </si>
  <si>
    <t>100000289</t>
  </si>
  <si>
    <t>100000846</t>
  </si>
  <si>
    <t>100000845</t>
  </si>
  <si>
    <t>100001340</t>
  </si>
  <si>
    <t>100001407</t>
  </si>
  <si>
    <t>100000907</t>
  </si>
  <si>
    <t>100001425</t>
  </si>
  <si>
    <t>100001220</t>
  </si>
  <si>
    <t>100001045</t>
  </si>
  <si>
    <t>100001283</t>
  </si>
  <si>
    <t>100000281</t>
  </si>
  <si>
    <t>100000755</t>
  </si>
  <si>
    <t>100000753</t>
  </si>
  <si>
    <t>100000749</t>
  </si>
  <si>
    <t>100000760</t>
  </si>
  <si>
    <t>100000750</t>
  </si>
  <si>
    <t>100000893</t>
  </si>
  <si>
    <t>100000387</t>
  </si>
  <si>
    <t>100000649</t>
  </si>
  <si>
    <t>100000060</t>
  </si>
  <si>
    <t>100000563</t>
  </si>
  <si>
    <t>100000730</t>
  </si>
  <si>
    <t>100000292</t>
  </si>
  <si>
    <t>100000287</t>
  </si>
  <si>
    <t>100001568</t>
  </si>
  <si>
    <t>100000708</t>
  </si>
  <si>
    <t>100001301</t>
  </si>
  <si>
    <t>100000983</t>
  </si>
  <si>
    <t>100001091</t>
  </si>
  <si>
    <t>100000528</t>
  </si>
  <si>
    <t>100000239</t>
  </si>
  <si>
    <t>100000830</t>
  </si>
  <si>
    <t>100000705</t>
  </si>
  <si>
    <t>100000694</t>
  </si>
  <si>
    <t>100000693</t>
  </si>
  <si>
    <t>100001539</t>
  </si>
  <si>
    <t>100000097</t>
  </si>
  <si>
    <t>100001296</t>
  </si>
  <si>
    <t>100001435</t>
  </si>
  <si>
    <t>100001243</t>
  </si>
  <si>
    <t>100001911</t>
  </si>
  <si>
    <t>100001171</t>
  </si>
  <si>
    <t>100000625</t>
  </si>
  <si>
    <t>100001170</t>
  </si>
  <si>
    <t>100000381</t>
  </si>
  <si>
    <t>100000585</t>
  </si>
  <si>
    <t>100001274</t>
  </si>
  <si>
    <t>100000169</t>
  </si>
  <si>
    <t>100001046</t>
  </si>
  <si>
    <t>100001124</t>
  </si>
  <si>
    <t>100001122</t>
  </si>
  <si>
    <t>100000598</t>
  </si>
  <si>
    <t>100001618</t>
  </si>
  <si>
    <t>100000723</t>
  </si>
  <si>
    <t>100000178</t>
  </si>
  <si>
    <t>100000503</t>
  </si>
  <si>
    <t>100000009</t>
  </si>
  <si>
    <t>100001061</t>
  </si>
  <si>
    <t>100000094</t>
  </si>
  <si>
    <t>100000112</t>
  </si>
  <si>
    <t>100000901</t>
  </si>
  <si>
    <t>100001592</t>
  </si>
  <si>
    <t>100001028</t>
  </si>
  <si>
    <t>100002019</t>
  </si>
  <si>
    <t>100002075</t>
  </si>
  <si>
    <t>100001558</t>
  </si>
  <si>
    <t>100000552</t>
  </si>
  <si>
    <t>100002082</t>
  </si>
  <si>
    <t>100002073</t>
  </si>
  <si>
    <t>100001701</t>
  </si>
  <si>
    <t>100002047</t>
  </si>
  <si>
    <t>100002086</t>
  </si>
  <si>
    <t>100002061</t>
  </si>
  <si>
    <t>100001063</t>
  </si>
  <si>
    <t>100000486</t>
  </si>
  <si>
    <t>100002044</t>
  </si>
  <si>
    <t>100000699</t>
  </si>
  <si>
    <t>100002028</t>
  </si>
  <si>
    <t>100002004</t>
  </si>
  <si>
    <t>100002051</t>
  </si>
  <si>
    <t>100002052</t>
  </si>
  <si>
    <t>100001537</t>
  </si>
  <si>
    <t>100000484</t>
  </si>
  <si>
    <t>100000100</t>
  </si>
  <si>
    <t>100000371</t>
  </si>
  <si>
    <t>100000366</t>
  </si>
  <si>
    <t>100001037</t>
  </si>
  <si>
    <t>100002040</t>
  </si>
  <si>
    <t>100002070</t>
  </si>
  <si>
    <t>100000808</t>
  </si>
  <si>
    <t>100002035</t>
  </si>
  <si>
    <t>100002100</t>
  </si>
  <si>
    <t>100001108</t>
  </si>
  <si>
    <t>100001938</t>
  </si>
  <si>
    <t>100002000</t>
  </si>
  <si>
    <t>100002313</t>
  </si>
  <si>
    <t>100001557</t>
  </si>
  <si>
    <t>100000524</t>
  </si>
  <si>
    <t>100002257</t>
  </si>
  <si>
    <t>100002022</t>
  </si>
  <si>
    <t>100002264</t>
  </si>
  <si>
    <t>100002167</t>
  </si>
  <si>
    <t>100002033</t>
  </si>
  <si>
    <t>100002288</t>
  </si>
  <si>
    <t>100002452</t>
  </si>
  <si>
    <t>100002431</t>
  </si>
  <si>
    <t>100002253</t>
  </si>
  <si>
    <t>100002224</t>
  </si>
  <si>
    <t>100002174</t>
  </si>
  <si>
    <t>100003465</t>
  </si>
  <si>
    <t>100002038</t>
  </si>
  <si>
    <t>100001095</t>
  </si>
  <si>
    <t>100004057</t>
  </si>
  <si>
    <t>100002092</t>
  </si>
  <si>
    <t>100002347</t>
  </si>
  <si>
    <t>100004620</t>
  </si>
  <si>
    <t>100004070</t>
  </si>
  <si>
    <t>100002674</t>
  </si>
  <si>
    <t>100000198</t>
  </si>
  <si>
    <t>100005324</t>
  </si>
  <si>
    <t>100005317</t>
  </si>
  <si>
    <t>100002521</t>
  </si>
  <si>
    <t>100003225</t>
  </si>
  <si>
    <t>100003907</t>
  </si>
  <si>
    <t>100004535</t>
  </si>
  <si>
    <t>100004536</t>
  </si>
  <si>
    <t>100002885</t>
  </si>
  <si>
    <t>100004077</t>
  </si>
  <si>
    <t>100002881</t>
  </si>
  <si>
    <t>100003290</t>
  </si>
  <si>
    <t>100003483</t>
  </si>
  <si>
    <t>100006182</t>
  </si>
  <si>
    <t>100004355</t>
  </si>
  <si>
    <t>100002229</t>
  </si>
  <si>
    <t>100002611</t>
  </si>
  <si>
    <t>100002131</t>
  </si>
  <si>
    <t>100002043</t>
  </si>
  <si>
    <t>100002091</t>
  </si>
  <si>
    <t>100002255</t>
  </si>
  <si>
    <t>100002208</t>
  </si>
  <si>
    <t>100002222</t>
  </si>
  <si>
    <t>100002037</t>
  </si>
  <si>
    <t>100001748</t>
  </si>
  <si>
    <t>100001497</t>
  </si>
  <si>
    <t>100002314</t>
  </si>
  <si>
    <t>100002643</t>
  </si>
  <si>
    <t>100001770</t>
  </si>
  <si>
    <t>100002676</t>
  </si>
  <si>
    <t>100000650</t>
  </si>
  <si>
    <t>100000791</t>
  </si>
  <si>
    <t>100002882</t>
  </si>
  <si>
    <t>100002918</t>
  </si>
  <si>
    <t>100003210</t>
  </si>
  <si>
    <t>100003231</t>
  </si>
  <si>
    <t>100002923</t>
  </si>
  <si>
    <t>100002526</t>
  </si>
  <si>
    <t>100002522</t>
  </si>
  <si>
    <t>100002193</t>
  </si>
  <si>
    <t>100002683</t>
  </si>
  <si>
    <t>100002682</t>
  </si>
  <si>
    <t>100002678</t>
  </si>
  <si>
    <t>100001933</t>
  </si>
  <si>
    <t>100002907</t>
  </si>
  <si>
    <t>100003282</t>
  </si>
  <si>
    <t>100003281</t>
  </si>
  <si>
    <t>100002746</t>
  </si>
  <si>
    <t>100002693</t>
  </si>
  <si>
    <t>100001132</t>
  </si>
  <si>
    <t>100003213</t>
  </si>
  <si>
    <t>100003217</t>
  </si>
  <si>
    <t>100002817</t>
  </si>
  <si>
    <t>100003205</t>
  </si>
  <si>
    <t>100003207</t>
  </si>
  <si>
    <t>100003211</t>
  </si>
  <si>
    <t>100003216</t>
  </si>
  <si>
    <t>100003224</t>
  </si>
  <si>
    <t>100002877</t>
  </si>
  <si>
    <t>100002053</t>
  </si>
  <si>
    <t>100001101</t>
  </si>
  <si>
    <t>100002291</t>
  </si>
  <si>
    <t>100003232</t>
  </si>
  <si>
    <t>100001824</t>
  </si>
  <si>
    <t>100002054</t>
  </si>
  <si>
    <t>100003237</t>
  </si>
  <si>
    <t>100000566</t>
  </si>
  <si>
    <t>100002645</t>
  </si>
  <si>
    <t>100002756</t>
  </si>
  <si>
    <t>100002675</t>
  </si>
  <si>
    <t>100001318</t>
  </si>
  <si>
    <t>100002657</t>
  </si>
  <si>
    <t>100002663</t>
  </si>
  <si>
    <t>100002779</t>
  </si>
  <si>
    <t>100002781</t>
  </si>
  <si>
    <t>100002684</t>
  </si>
  <si>
    <t>100000657</t>
  </si>
  <si>
    <t>100003250</t>
  </si>
  <si>
    <t>100003257</t>
  </si>
  <si>
    <t>100003260</t>
  </si>
  <si>
    <t>100003255</t>
  </si>
  <si>
    <t>100002850</t>
  </si>
  <si>
    <t>100001280</t>
  </si>
  <si>
    <t>100003254</t>
  </si>
  <si>
    <t>100003251</t>
  </si>
  <si>
    <t>100002725</t>
  </si>
  <si>
    <t>100002002</t>
  </si>
  <si>
    <t>100002771</t>
  </si>
  <si>
    <t>100002906</t>
  </si>
  <si>
    <t>100003234</t>
  </si>
  <si>
    <t>100002039</t>
  </si>
  <si>
    <t>100002090</t>
  </si>
  <si>
    <t>100002557</t>
  </si>
  <si>
    <t>100002269</t>
  </si>
  <si>
    <t>100003263</t>
  </si>
  <si>
    <t>100003247</t>
  </si>
  <si>
    <t>100003270</t>
  </si>
  <si>
    <t>100003302</t>
  </si>
  <si>
    <t>100003386</t>
  </si>
  <si>
    <t>100003267</t>
  </si>
  <si>
    <t>100003223</t>
  </si>
  <si>
    <t>100002263</t>
  </si>
  <si>
    <t>100003424</t>
  </si>
  <si>
    <t>100003641</t>
  </si>
  <si>
    <t>100003410</t>
  </si>
  <si>
    <t>100003415</t>
  </si>
  <si>
    <t>100003414</t>
  </si>
  <si>
    <t>100003429</t>
  </si>
  <si>
    <t>100003420</t>
  </si>
  <si>
    <t>100003753</t>
  </si>
  <si>
    <t>100003594</t>
  </si>
  <si>
    <t>100003441</t>
  </si>
  <si>
    <t>100003412</t>
  </si>
  <si>
    <t>100003459</t>
  </si>
  <si>
    <t>100003406</t>
  </si>
  <si>
    <t>100003426</t>
  </si>
  <si>
    <t>100003602</t>
  </si>
  <si>
    <t>100003404</t>
  </si>
  <si>
    <t>100003501</t>
  </si>
  <si>
    <t>100003579</t>
  </si>
  <si>
    <t>100003742</t>
  </si>
  <si>
    <t>100003576</t>
  </si>
  <si>
    <t>100003577</t>
  </si>
  <si>
    <t>100004013</t>
  </si>
  <si>
    <t>100004027</t>
  </si>
  <si>
    <t>100004032</t>
  </si>
  <si>
    <t>100004018</t>
  </si>
  <si>
    <t>100004016</t>
  </si>
  <si>
    <t>100004014</t>
  </si>
  <si>
    <t>100004042</t>
  </si>
  <si>
    <t>100004043</t>
  </si>
  <si>
    <t>100003994</t>
  </si>
  <si>
    <t>100004022</t>
  </si>
  <si>
    <t>100003926</t>
  </si>
  <si>
    <t>100003900</t>
  </si>
  <si>
    <t>100002233</t>
  </si>
  <si>
    <t>100003942</t>
  </si>
  <si>
    <t>100003943</t>
  </si>
  <si>
    <t>100003944</t>
  </si>
  <si>
    <t>100003899</t>
  </si>
  <si>
    <t>100003892</t>
  </si>
  <si>
    <t>100003428</t>
  </si>
  <si>
    <t>100003853</t>
  </si>
  <si>
    <t>100003416</t>
  </si>
  <si>
    <t>100003823</t>
  </si>
  <si>
    <t>100003855</t>
  </si>
  <si>
    <t>100003901</t>
  </si>
  <si>
    <t>100002268</t>
  </si>
  <si>
    <t>100003439</t>
  </si>
  <si>
    <t>100003922</t>
  </si>
  <si>
    <t>100003910</t>
  </si>
  <si>
    <t>100003970</t>
  </si>
  <si>
    <t>100004196</t>
  </si>
  <si>
    <t>100004197</t>
  </si>
  <si>
    <t>100004168</t>
  </si>
  <si>
    <t>100003390</t>
  </si>
  <si>
    <t>100004156</t>
  </si>
  <si>
    <t>100002244</t>
  </si>
  <si>
    <t>100004116</t>
  </si>
  <si>
    <t>100000809</t>
  </si>
  <si>
    <t>100004492</t>
  </si>
  <si>
    <t>100004493</t>
  </si>
  <si>
    <t>100003446</t>
  </si>
  <si>
    <t>100004494</t>
  </si>
  <si>
    <t>100004321</t>
  </si>
  <si>
    <t>100004466</t>
  </si>
  <si>
    <t>100004464</t>
  </si>
  <si>
    <t>100004078</t>
  </si>
  <si>
    <t>100004353</t>
  </si>
  <si>
    <t>100004358</t>
  </si>
  <si>
    <t>100004348</t>
  </si>
  <si>
    <t>100003872</t>
  </si>
  <si>
    <t>100004064</t>
  </si>
  <si>
    <t>100004368</t>
  </si>
  <si>
    <t>100003485</t>
  </si>
  <si>
    <t>100004369</t>
  </si>
  <si>
    <t>100004371</t>
  </si>
  <si>
    <t>100004372</t>
  </si>
  <si>
    <t>100004490</t>
  </si>
  <si>
    <t>100004071</t>
  </si>
  <si>
    <t>100002238</t>
  </si>
  <si>
    <t>100004074</t>
  </si>
  <si>
    <t>100001116</t>
  </si>
  <si>
    <t>100004323</t>
  </si>
  <si>
    <t>100004687</t>
  </si>
  <si>
    <t>100004648</t>
  </si>
  <si>
    <t>100004647</t>
  </si>
  <si>
    <t>100004665</t>
  </si>
  <si>
    <t>100004069</t>
  </si>
  <si>
    <t>100003882</t>
  </si>
  <si>
    <t>100004644</t>
  </si>
  <si>
    <t>100004650</t>
  </si>
  <si>
    <t>100002077</t>
  </si>
  <si>
    <t>100004702</t>
  </si>
  <si>
    <t>100003464</t>
  </si>
  <si>
    <t>100004678</t>
  </si>
  <si>
    <t>100004670</t>
  </si>
  <si>
    <t>100003902</t>
  </si>
  <si>
    <t>100005175</t>
  </si>
  <si>
    <t>100005179</t>
  </si>
  <si>
    <t>100005199</t>
  </si>
  <si>
    <t>100004631</t>
  </si>
  <si>
    <t>100004957</t>
  </si>
  <si>
    <t>100003448</t>
  </si>
  <si>
    <t>100002221</t>
  </si>
  <si>
    <t>100004701</t>
  </si>
  <si>
    <t>100003453</t>
  </si>
  <si>
    <t>100004673</t>
  </si>
  <si>
    <t>100004674</t>
  </si>
  <si>
    <t>100004672</t>
  </si>
  <si>
    <t>100003471</t>
  </si>
  <si>
    <t>100003883</t>
  </si>
  <si>
    <t>100005460</t>
  </si>
  <si>
    <t>100005321</t>
  </si>
  <si>
    <t>100005260</t>
  </si>
  <si>
    <t>100004612</t>
  </si>
  <si>
    <t>100004613</t>
  </si>
  <si>
    <t>100005580</t>
  </si>
  <si>
    <t>100005050</t>
  </si>
  <si>
    <t>100002270</t>
  </si>
  <si>
    <t>100003824</t>
  </si>
  <si>
    <t>100003848</t>
  </si>
  <si>
    <t>100004067</t>
  </si>
  <si>
    <t>100003863</t>
  </si>
  <si>
    <t>100000729</t>
  </si>
  <si>
    <t>100004920</t>
  </si>
  <si>
    <t>100005266</t>
  </si>
  <si>
    <t>100005268</t>
  </si>
  <si>
    <t>100005269</t>
  </si>
  <si>
    <t>100004770</t>
  </si>
  <si>
    <t>100005291</t>
  </si>
  <si>
    <t>100004855</t>
  </si>
  <si>
    <t>100004937</t>
  </si>
  <si>
    <t>100004066</t>
  </si>
  <si>
    <t>100004786</t>
  </si>
  <si>
    <t>100002234</t>
  </si>
  <si>
    <t>100003463</t>
  </si>
  <si>
    <t>100003831</t>
  </si>
  <si>
    <t>100003911</t>
  </si>
  <si>
    <t>100004800</t>
  </si>
  <si>
    <t>100004857</t>
  </si>
  <si>
    <t>100004926</t>
  </si>
  <si>
    <t>100005325</t>
  </si>
  <si>
    <t>100005320</t>
  </si>
  <si>
    <t>100004907</t>
  </si>
  <si>
    <t>100005312</t>
  </si>
  <si>
    <t>100005282</t>
  </si>
  <si>
    <t>100005283</t>
  </si>
  <si>
    <t>100004126</t>
  </si>
  <si>
    <t>100004872</t>
  </si>
  <si>
    <t>100005326</t>
  </si>
  <si>
    <t>100003266</t>
  </si>
  <si>
    <t>100004932</t>
  </si>
  <si>
    <t>100005607</t>
  </si>
  <si>
    <t>100004890</t>
  </si>
  <si>
    <t>100004984</t>
  </si>
  <si>
    <t>100004979</t>
  </si>
  <si>
    <t>100005518</t>
  </si>
  <si>
    <t>100005682</t>
  </si>
  <si>
    <t>100005482</t>
  </si>
  <si>
    <t>100005503</t>
  </si>
  <si>
    <t>100004980</t>
  </si>
  <si>
    <t>100005509</t>
  </si>
  <si>
    <t>100005340</t>
  </si>
  <si>
    <t>100003881</t>
  </si>
  <si>
    <t>100002349</t>
  </si>
  <si>
    <t>100005593</t>
  </si>
  <si>
    <t>100004949</t>
  </si>
  <si>
    <t>100006440</t>
  </si>
  <si>
    <t>100006477</t>
  </si>
  <si>
    <t>100005060</t>
  </si>
  <si>
    <t>100006471</t>
  </si>
  <si>
    <t>100006198</t>
  </si>
  <si>
    <t>100006197</t>
  </si>
  <si>
    <t>100006570</t>
  </si>
  <si>
    <t>100004840</t>
  </si>
  <si>
    <t>100004842</t>
  </si>
  <si>
    <t>100006904</t>
  </si>
  <si>
    <t>100005796</t>
  </si>
  <si>
    <t>100006806</t>
  </si>
  <si>
    <t>100006841</t>
  </si>
  <si>
    <t>100006804</t>
  </si>
  <si>
    <t>100005668</t>
  </si>
  <si>
    <t>100005967</t>
  </si>
  <si>
    <t>100006930</t>
  </si>
  <si>
    <t>100006253</t>
  </si>
  <si>
    <t>100006992</t>
  </si>
  <si>
    <t>100006993</t>
  </si>
  <si>
    <t>100001386</t>
  </si>
  <si>
    <t>100001381</t>
  </si>
  <si>
    <t>100001382</t>
  </si>
  <si>
    <t>100000247</t>
  </si>
  <si>
    <t>100007084</t>
  </si>
  <si>
    <t>100007090</t>
  </si>
  <si>
    <t>100000820</t>
  </si>
  <si>
    <t>100006001</t>
  </si>
  <si>
    <t>100002186</t>
  </si>
  <si>
    <t>100002200</t>
  </si>
  <si>
    <t>100001383</t>
  </si>
  <si>
    <t>100001387</t>
  </si>
  <si>
    <t>100001229</t>
  </si>
  <si>
    <t>100005737</t>
  </si>
  <si>
    <t>100001718</t>
  </si>
  <si>
    <t>100005410</t>
  </si>
  <si>
    <t>100001603</t>
  </si>
  <si>
    <t>100005871</t>
  </si>
  <si>
    <t>100001605</t>
  </si>
  <si>
    <t>100001389</t>
  </si>
  <si>
    <t>100003479</t>
  </si>
  <si>
    <t>100005774</t>
  </si>
  <si>
    <t>100001948</t>
  </si>
  <si>
    <t>100001422</t>
  </si>
  <si>
    <t>100000605</t>
  </si>
  <si>
    <t>100001516</t>
  </si>
  <si>
    <t>100003493</t>
  </si>
  <si>
    <t>100000981</t>
  </si>
  <si>
    <t>100000253</t>
  </si>
  <si>
    <t>100003624</t>
  </si>
  <si>
    <t>100002357</t>
  </si>
  <si>
    <t>100005768</t>
  </si>
  <si>
    <t>100003626</t>
  </si>
  <si>
    <t>100001374</t>
  </si>
  <si>
    <t>100004333</t>
  </si>
  <si>
    <t>100002295</t>
  </si>
  <si>
    <t>100004915</t>
  </si>
  <si>
    <t>100004780</t>
  </si>
  <si>
    <t>100004893</t>
  </si>
  <si>
    <t>100005786</t>
  </si>
  <si>
    <t>100004867</t>
  </si>
  <si>
    <t>100003857</t>
  </si>
  <si>
    <t>100004072</t>
  </si>
  <si>
    <t>100004073</t>
  </si>
  <si>
    <t>100004895</t>
  </si>
  <si>
    <t>100005935</t>
  </si>
  <si>
    <t>621-935-I225</t>
  </si>
  <si>
    <t>100005937</t>
  </si>
  <si>
    <t>100003829</t>
  </si>
  <si>
    <t>621-937-LR25</t>
  </si>
  <si>
    <t>621-936-LR25</t>
  </si>
  <si>
    <t>VAC ANTIMENINGOC USO 2M MONO DO FAM/JRP</t>
  </si>
  <si>
    <t>100005805</t>
  </si>
  <si>
    <t>CALCIO/VITAMINA D 500 MG/800 UI CM/CP</t>
  </si>
  <si>
    <t>100007418</t>
  </si>
  <si>
    <t>ACIDO VALPROICO 250 MG CM REC LIB PROLON</t>
  </si>
  <si>
    <t>100003482</t>
  </si>
  <si>
    <t>FILGRASTIM 300 MCG JRP</t>
  </si>
  <si>
    <t>COLESTIRAMINA 4 G POLVO SOBRE</t>
  </si>
  <si>
    <t>100006048</t>
  </si>
  <si>
    <t>IBRUTINIB 140 MG CP</t>
  </si>
  <si>
    <t>621-1008-LR25</t>
  </si>
  <si>
    <t>621-997-LE25</t>
  </si>
  <si>
    <t>621-969-LP25</t>
  </si>
  <si>
    <t>621-940-LR25</t>
  </si>
  <si>
    <t>100002562</t>
  </si>
  <si>
    <t>621-988-LR25</t>
  </si>
  <si>
    <t>100004891</t>
  </si>
  <si>
    <t>621-977-LQ25</t>
  </si>
  <si>
    <t>621-983-LE25</t>
  </si>
  <si>
    <t>621-973-LP25</t>
  </si>
  <si>
    <t>621-1018-LE25</t>
  </si>
  <si>
    <t>621-1032-LR25</t>
  </si>
  <si>
    <t>621-1037-LR25</t>
  </si>
  <si>
    <t>621-1128-LE25</t>
  </si>
  <si>
    <t>621-1081-LE25</t>
  </si>
  <si>
    <t>621-1114-LE25</t>
  </si>
  <si>
    <t>100003860</t>
  </si>
  <si>
    <t>PREGABALINA 50 MG CM/CM REC/CP</t>
  </si>
  <si>
    <t>621-1158-LR25</t>
  </si>
  <si>
    <t>100004892</t>
  </si>
  <si>
    <t>621-1021-LR25</t>
  </si>
  <si>
    <t>621-1022-LR25</t>
  </si>
  <si>
    <t>621-1117-LQ25</t>
  </si>
  <si>
    <t>621-1023-LP25</t>
  </si>
  <si>
    <t>621-1202-LR25</t>
  </si>
  <si>
    <t>621-1026-LR25</t>
  </si>
  <si>
    <t>621-1025-LQ25</t>
  </si>
  <si>
    <t>621-978-LR25</t>
  </si>
  <si>
    <t>621-976-LE25</t>
  </si>
  <si>
    <t>621-1033-LQ25</t>
  </si>
  <si>
    <t>621-1038-LR25</t>
  </si>
  <si>
    <t>621-1041-LR25</t>
  </si>
  <si>
    <t>621-1091-LQ25</t>
  </si>
  <si>
    <t>621-1056-LR25</t>
  </si>
  <si>
    <t>621-1203-LR25</t>
  </si>
  <si>
    <t>621-1102-LR25</t>
  </si>
  <si>
    <t>621-1172-LE25</t>
  </si>
  <si>
    <t>621-1174-LP25</t>
  </si>
  <si>
    <t>621-1225-LP25</t>
  </si>
  <si>
    <t>621-1200-LR25</t>
  </si>
  <si>
    <t>621-998-LR25</t>
  </si>
  <si>
    <t>621-1050-LQ25</t>
  </si>
  <si>
    <t>621-1010-LQ25</t>
  </si>
  <si>
    <t>100007352</t>
  </si>
  <si>
    <t>621-984-LQ25</t>
  </si>
  <si>
    <t>621-993-LQ25</t>
  </si>
  <si>
    <t>621-952-LQ25</t>
  </si>
  <si>
    <t>621-1011-LP25</t>
  </si>
  <si>
    <t>621-1007-LP25</t>
  </si>
  <si>
    <t>621-1006-LR25</t>
  </si>
  <si>
    <t>621-1004-LQ25</t>
  </si>
  <si>
    <t>621-1003-LR25</t>
  </si>
  <si>
    <t>621-1002-LP25</t>
  </si>
  <si>
    <t>621-996-LR25</t>
  </si>
  <si>
    <t>621-1013-LQ25</t>
  </si>
  <si>
    <t>621-991-LR25</t>
  </si>
  <si>
    <t>621-990-LR25</t>
  </si>
  <si>
    <t>621-1014-LR25</t>
  </si>
  <si>
    <t>621-1000-LP25</t>
  </si>
  <si>
    <t>621-953-LR25</t>
  </si>
  <si>
    <t>621-954-LR25</t>
  </si>
  <si>
    <t>621-951-LR25</t>
  </si>
  <si>
    <t>621-1205-LP25</t>
  </si>
  <si>
    <t>621-1046-LR25</t>
  </si>
  <si>
    <t>621-1049-LR25</t>
  </si>
  <si>
    <t>621-1027-LR25</t>
  </si>
  <si>
    <t>621-1028-LR25</t>
  </si>
  <si>
    <t>621-1051-LP25</t>
  </si>
  <si>
    <t>621-1152-LR25</t>
  </si>
  <si>
    <t>621-1069-LR25</t>
  </si>
  <si>
    <t>621-1052-LR25</t>
  </si>
  <si>
    <t>621-1153-LR25</t>
  </si>
  <si>
    <t>621-1053-LR25</t>
  </si>
  <si>
    <t>621-1031-LR25</t>
  </si>
  <si>
    <t>621-1083-LR25</t>
  </si>
  <si>
    <t>621-1060-LR25</t>
  </si>
  <si>
    <t>621-1103-LE25</t>
  </si>
  <si>
    <t>621-1039-LR25</t>
  </si>
  <si>
    <t>621-950-LR25</t>
  </si>
  <si>
    <t>621-949-LR25</t>
  </si>
  <si>
    <t>621-948-LR25</t>
  </si>
  <si>
    <t>621-1084-LR25</t>
  </si>
  <si>
    <t>621-1061-LR25</t>
  </si>
  <si>
    <t>621-946-LQ25</t>
  </si>
  <si>
    <t>621-1036-LR25</t>
  </si>
  <si>
    <t>621-1119-LR25</t>
  </si>
  <si>
    <t>MISOPROSTOL 200 MCG CM/CM REC</t>
  </si>
  <si>
    <t>621-1055-LE25</t>
  </si>
  <si>
    <t>621-1154-LR25</t>
  </si>
  <si>
    <t>621-1127-LR25</t>
  </si>
  <si>
    <t>621-1204-LR25</t>
  </si>
  <si>
    <t>621-1179-LR25</t>
  </si>
  <si>
    <t>621-1191-LR25</t>
  </si>
  <si>
    <t>621-1240-LP25</t>
  </si>
  <si>
    <t>621-1215-LE25</t>
  </si>
  <si>
    <t>621-1216-LE25</t>
  </si>
  <si>
    <t>621-1214-LR25</t>
  </si>
  <si>
    <t>621-1211-LP25</t>
  </si>
  <si>
    <t>621-1093-LR25</t>
  </si>
  <si>
    <t>621-1070-LR25</t>
  </si>
  <si>
    <t>621-1071-LQ25</t>
  </si>
  <si>
    <t>621-1072-LQ25</t>
  </si>
  <si>
    <t>621-1063-LQ25</t>
  </si>
  <si>
    <t>621-1064-LQ25</t>
  </si>
  <si>
    <t>621-1065-LR25</t>
  </si>
  <si>
    <t>621-1068-LR25</t>
  </si>
  <si>
    <t>621-1192-LR25</t>
  </si>
  <si>
    <t>621-1089-LQ25</t>
  </si>
  <si>
    <t>621-1088-LQ25</t>
  </si>
  <si>
    <t>621-1115-LR25</t>
  </si>
  <si>
    <t>621-1092-LR25</t>
  </si>
  <si>
    <t>621-1087-LR25</t>
  </si>
  <si>
    <t>621-1085-LR25</t>
  </si>
  <si>
    <t>621-1113-LR25</t>
  </si>
  <si>
    <t>621-945-LR25</t>
  </si>
  <si>
    <t>ALOPURINOL 100 MG CM/CM REC</t>
  </si>
  <si>
    <t>621-944-LR25</t>
  </si>
  <si>
    <t>621-962-LR25</t>
  </si>
  <si>
    <t>621-934-LR25</t>
  </si>
  <si>
    <t>621-961-LR25</t>
  </si>
  <si>
    <t>621-1080-LR25</t>
  </si>
  <si>
    <t>621-959-LR25</t>
  </si>
  <si>
    <t>621-941-LQ25</t>
  </si>
  <si>
    <t>621-1125-LR25</t>
  </si>
  <si>
    <t>621-1124-LQ25</t>
  </si>
  <si>
    <t>621-1079-LR25</t>
  </si>
  <si>
    <t>621-1120-LR25</t>
  </si>
  <si>
    <t>621-1075-LR25</t>
  </si>
  <si>
    <t>621-1078-LQ25</t>
  </si>
  <si>
    <t>621-1112-LR25</t>
  </si>
  <si>
    <t>621-1074-LQ25</t>
  </si>
  <si>
    <t>621-1077-LR25</t>
  </si>
  <si>
    <t>621-1076-LR25</t>
  </si>
  <si>
    <t>621-1121-LR25</t>
  </si>
  <si>
    <t>621-1057-LR25</t>
  </si>
  <si>
    <t>621-1100-LQ25</t>
  </si>
  <si>
    <t>621-1111-LQ25</t>
  </si>
  <si>
    <t>621-1123-LR25</t>
  </si>
  <si>
    <t>621-1228-LR25</t>
  </si>
  <si>
    <t>621-1209-LR25</t>
  </si>
  <si>
    <t>621-1241-LP25</t>
  </si>
  <si>
    <t>621-1223-LR25</t>
  </si>
  <si>
    <t>100005726</t>
  </si>
  <si>
    <t>APIXABAN 2,5 MG CM REC</t>
  </si>
  <si>
    <t>621-1226-LP25</t>
  </si>
  <si>
    <t>100006155</t>
  </si>
  <si>
    <t>MIDODRINA 2,5 MG CM</t>
  </si>
  <si>
    <t>621-1227-LP25</t>
  </si>
  <si>
    <t>100006156</t>
  </si>
  <si>
    <t>MIDODRINA 5 MG CM</t>
  </si>
  <si>
    <t>621-1251-LP25</t>
  </si>
  <si>
    <t>621-1110-LR25</t>
  </si>
  <si>
    <t>621-1130-LP25</t>
  </si>
  <si>
    <t>621-1108-LR25</t>
  </si>
  <si>
    <t>621-1142-LP25</t>
  </si>
  <si>
    <t>621-1139-LP25</t>
  </si>
  <si>
    <t>621-967-LR25</t>
  </si>
  <si>
    <t>621-966-LR25</t>
  </si>
  <si>
    <t>621-1097-LR25</t>
  </si>
  <si>
    <t>621-955-LR25</t>
  </si>
  <si>
    <t>621-1157-LR25</t>
  </si>
  <si>
    <t>621-1137-LP25</t>
  </si>
  <si>
    <t>621-1162-LR25</t>
  </si>
  <si>
    <t>621-1106-LR25</t>
  </si>
  <si>
    <t>621-1058-LR25</t>
  </si>
  <si>
    <t>621-1105-LR25</t>
  </si>
  <si>
    <t>621-1160-LR25</t>
  </si>
  <si>
    <t>621-1163-LR25</t>
  </si>
  <si>
    <t>621-1168-LR25</t>
  </si>
  <si>
    <t>621-1171-LR25</t>
  </si>
  <si>
    <t>621-1169-LR25</t>
  </si>
  <si>
    <t>621-1164-LR25</t>
  </si>
  <si>
    <t>621-1218-LR25</t>
  </si>
  <si>
    <t>621-1232-LR25</t>
  </si>
  <si>
    <t>621-1176-LP25</t>
  </si>
  <si>
    <t>621-1177-LP25</t>
  </si>
  <si>
    <t>621-1195-LE25</t>
  </si>
  <si>
    <t>621-1235-LP25</t>
  </si>
  <si>
    <t>621-1236-LP25</t>
  </si>
  <si>
    <t>621-1247-LR25</t>
  </si>
  <si>
    <t>621-1249-LR25</t>
  </si>
  <si>
    <t>621-1181-LR25</t>
  </si>
  <si>
    <t>621-1094-LR25</t>
  </si>
  <si>
    <t>621-1184-LR25</t>
  </si>
  <si>
    <t>621-1182-LR25</t>
  </si>
  <si>
    <t>621-1187-LR25</t>
  </si>
  <si>
    <t>621-1188-LR25</t>
  </si>
  <si>
    <t>621-1132-LE25</t>
  </si>
  <si>
    <t>621-1146-LE25</t>
  </si>
  <si>
    <t>621-1210-LR25</t>
  </si>
  <si>
    <t>621-1213-LR25</t>
  </si>
  <si>
    <t>621-1207-LE25</t>
  </si>
  <si>
    <t>621-1254-LR25</t>
  </si>
  <si>
    <t>621-1151-LE25</t>
  </si>
  <si>
    <t>100003481</t>
  </si>
  <si>
    <t>FILGRASTIM 300 MCG FAM</t>
  </si>
  <si>
    <t>621-1167-LE25</t>
  </si>
  <si>
    <t>621-1141-LP25</t>
  </si>
  <si>
    <t>SALLES ZAPATA Y COMPAÑÍA LTDA.</t>
  </si>
  <si>
    <t>DKT S.P.S.</t>
  </si>
  <si>
    <t>INFAR S.P.A.</t>
  </si>
  <si>
    <t>CELLTRION HELTHCARE CHILE S.P.A.</t>
  </si>
  <si>
    <t>SOCIEDAD FARMACEUTICA TERVIS PHARAM LTDA.</t>
  </si>
  <si>
    <t>INTERCONTINENTAL GROUP S.PA.</t>
  </si>
  <si>
    <t>INTERCONTINENTAL GROUP S.P.A.</t>
  </si>
  <si>
    <t>INFAR S.A.</t>
  </si>
  <si>
    <t>PHARTENON PHARMA S.P.A.</t>
  </si>
  <si>
    <t>ARTICULOS MEDICOS Y QUIRURGICOS</t>
  </si>
  <si>
    <t>SINOVAC BIOTECH (CHILE) S.P.A.</t>
  </si>
  <si>
    <t>HELIOS MED SOLUTIONS S.P.A.</t>
  </si>
  <si>
    <t>NEOETHICALS CHLE S.P.A.</t>
  </si>
  <si>
    <t>621-1257-LR25</t>
  </si>
  <si>
    <t>SANOFI VACCINES CHILE S.A.</t>
  </si>
  <si>
    <t>621-1264-B225</t>
  </si>
  <si>
    <t>621-1272-LP25</t>
  </si>
  <si>
    <t>621-1283-LR25</t>
  </si>
  <si>
    <t>621-1299-LP25</t>
  </si>
  <si>
    <t>621-1295-LR25</t>
  </si>
  <si>
    <t>621-1301-LP25</t>
  </si>
  <si>
    <t>621-1306-LR25</t>
  </si>
  <si>
    <t>621-1305-LP25</t>
  </si>
  <si>
    <t>621-4-LR26</t>
  </si>
  <si>
    <t>621-5-LR26</t>
  </si>
  <si>
    <t>621-6-LR26</t>
  </si>
  <si>
    <t>MERCK SHARP &amp; DOHME</t>
  </si>
  <si>
    <t>FARMANOVA HEALTHCARE S.P.A.</t>
  </si>
  <si>
    <t>INYECTA LABORATORIOS S.P.A.</t>
  </si>
  <si>
    <t>MUNNICH PHARMA MEDICAL S.P.A.</t>
  </si>
  <si>
    <t>CENTRO DE ESPECIALIDADES FARMACEUTICAS</t>
  </si>
  <si>
    <t>LABORATORIO FLEX PHARMA CHILE</t>
  </si>
  <si>
    <t>IMPORTADORA COMERCIALIZADORA REMED S.P.A.</t>
  </si>
  <si>
    <t>621-36-LP26</t>
  </si>
  <si>
    <t>621-98-LE26</t>
  </si>
  <si>
    <t>CLORHEXIDINA 2% SOL TOP COLOREADA FRASCO</t>
  </si>
  <si>
    <t xml:space="preserve">SOCIEDAD DE REPRESENTACION IMPORT. </t>
  </si>
  <si>
    <t>AAFLEX BODEGAS S.P.A.</t>
  </si>
  <si>
    <t>LABORATORIO FLEX PHARMA CHILE S.P.A.</t>
  </si>
  <si>
    <t>100007545</t>
  </si>
  <si>
    <t>87</t>
  </si>
  <si>
    <t>SI</t>
  </si>
  <si>
    <t>Modificación al informe</t>
  </si>
  <si>
    <t>Sale del informe</t>
  </si>
  <si>
    <t>Versión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</si>
</sst>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sz val="10"/>
      <color theme="1"/>
      <name val="Century Gothic"/>
      <family val="2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/>
        <bgColor rgb="FFCCFFCC"/>
      </patternFill>
    </fill>
    <fill>
      <patternFill patternType="solid">
        <fgColor rgb="FF0070C0"/>
        <bgColor indexed="64"/>
      </patternFill>
    </fill>
    <fill>
      <patternFill patternType="solid">
        <fgColor rgb="FF8EA9DB"/>
        <bgColor rgb="FF8EA9DB"/>
      </patternFill>
    </fill>
    <fill>
      <patternFill patternType="solid">
        <fgColor rgb="FFD9E1F2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25" applyNumberFormat="0" applyAlignment="0" applyProtection="0"/>
    <xf numFmtId="0" fontId="14" fillId="7" borderId="28" applyNumberFormat="0" applyAlignment="0" applyProtection="0"/>
    <xf numFmtId="0" fontId="13" fillId="0" borderId="27" applyNumberFormat="0" applyFill="0" applyAlignment="0" applyProtection="0"/>
    <xf numFmtId="0" fontId="4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25" applyNumberFormat="0" applyAlignment="0" applyProtection="0"/>
    <xf numFmtId="0" fontId="8" fillId="3" borderId="0" applyNumberFormat="0" applyBorder="0" applyAlignment="0" applyProtection="0"/>
    <xf numFmtId="41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2" fillId="8" borderId="29" applyNumberFormat="0" applyFont="0" applyAlignment="0" applyProtection="0"/>
    <xf numFmtId="0" fontId="11" fillId="6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3" applyNumberFormat="0" applyFill="0" applyAlignment="0" applyProtection="0"/>
    <xf numFmtId="0" fontId="6" fillId="0" borderId="24" applyNumberFormat="0" applyFill="0" applyAlignment="0" applyProtection="0"/>
    <xf numFmtId="0" fontId="17" fillId="0" borderId="30" applyNumberFormat="0" applyFill="0" applyAlignment="0" applyProtection="0"/>
  </cellStyleXfs>
  <cellXfs count="97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1" fillId="34" borderId="2" xfId="0" applyFont="1" applyFill="1" applyBorder="1" applyAlignment="1">
      <alignment wrapText="1"/>
    </xf>
    <xf numFmtId="0" fontId="21" fillId="34" borderId="3" xfId="0" applyFont="1" applyFill="1" applyBorder="1" applyAlignment="1">
      <alignment wrapText="1"/>
    </xf>
    <xf numFmtId="0" fontId="21" fillId="34" borderId="4" xfId="0" applyFont="1" applyFill="1" applyBorder="1" applyAlignment="1">
      <alignment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1" fillId="34" borderId="13" xfId="0" applyFont="1" applyFill="1" applyBorder="1" applyAlignment="1">
      <alignment wrapText="1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1" fillId="34" borderId="1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0" fontId="0" fillId="35" borderId="0" xfId="0" applyFill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0" fillId="36" borderId="1" xfId="0" applyFill="1" applyBorder="1"/>
    <xf numFmtId="0" fontId="0" fillId="0" borderId="0" xfId="0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0" fontId="14" fillId="38" borderId="1" xfId="29" applyFont="1" applyFill="1" applyBorder="1" applyAlignment="1">
      <alignment horizontal="center" vertical="center"/>
    </xf>
    <xf numFmtId="0" fontId="14" fillId="38" borderId="1" xfId="29" applyFont="1" applyFill="1" applyBorder="1" applyAlignment="1">
      <alignment horizontal="center" vertical="center" wrapText="1"/>
    </xf>
    <xf numFmtId="14" fontId="14" fillId="38" borderId="1" xfId="29" applyNumberFormat="1" applyFont="1" applyFill="1" applyBorder="1" applyAlignment="1">
      <alignment horizontal="center" vertical="center" wrapText="1"/>
    </xf>
    <xf numFmtId="0" fontId="22" fillId="39" borderId="1" xfId="0" applyFont="1" applyFill="1" applyBorder="1" applyAlignment="1">
      <alignment horizontal="left" vertical="center" wrapText="1"/>
    </xf>
    <xf numFmtId="0" fontId="0" fillId="0" borderId="1" xfId="0" pivotButton="1" applyBorder="1" applyAlignment="1">
      <alignment horizontal="left" vertical="center"/>
    </xf>
    <xf numFmtId="0" fontId="0" fillId="35" borderId="1" xfId="0" applyFill="1" applyBorder="1"/>
    <xf numFmtId="0" fontId="14" fillId="38" borderId="1" xfId="0" applyFont="1" applyFill="1" applyBorder="1" applyAlignment="1">
      <alignment horizontal="center" vertical="center"/>
    </xf>
    <xf numFmtId="0" fontId="14" fillId="38" borderId="21" xfId="29" applyFont="1" applyFill="1" applyBorder="1" applyAlignment="1">
      <alignment horizontal="center" vertical="center"/>
    </xf>
    <xf numFmtId="14" fontId="0" fillId="37" borderId="1" xfId="0" applyNumberFormat="1" applyFill="1" applyBorder="1" applyAlignment="1">
      <alignment horizontal="center" vertical="center"/>
    </xf>
    <xf numFmtId="0" fontId="20" fillId="0" borderId="1" xfId="0" applyFont="1" applyBorder="1"/>
    <xf numFmtId="0" fontId="14" fillId="38" borderId="1" xfId="29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3" fillId="40" borderId="1" xfId="0" applyFont="1" applyFill="1" applyBorder="1" applyAlignment="1">
      <alignment horizontal="center" vertical="center" wrapText="1"/>
    </xf>
    <xf numFmtId="14" fontId="23" fillId="40" borderId="1" xfId="0" applyNumberFormat="1" applyFont="1" applyFill="1" applyBorder="1" applyAlignment="1">
      <alignment horizontal="center" vertical="center" wrapText="1"/>
    </xf>
    <xf numFmtId="0" fontId="23" fillId="9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4" fontId="24" fillId="0" borderId="1" xfId="0" applyNumberFormat="1" applyFont="1" applyBorder="1" applyAlignment="1">
      <alignment wrapText="1"/>
    </xf>
    <xf numFmtId="14" fontId="24" fillId="0" borderId="1" xfId="33" applyNumberFormat="1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14" fontId="24" fillId="0" borderId="1" xfId="33" applyNumberFormat="1" applyFont="1" applyFill="1" applyBorder="1" applyAlignment="1">
      <alignment wrapText="1"/>
    </xf>
    <xf numFmtId="0" fontId="0" fillId="0" borderId="1" xfId="0" pivotButton="1" applyBorder="1"/>
    <xf numFmtId="0" fontId="0" fillId="0" borderId="32" xfId="0" pivotButton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14" fontId="0" fillId="0" borderId="36" xfId="0" applyNumberFormat="1" applyBorder="1"/>
    <xf numFmtId="0" fontId="0" fillId="0" borderId="37" xfId="0" applyBorder="1"/>
    <xf numFmtId="15" fontId="0" fillId="0" borderId="36" xfId="0" applyNumberFormat="1" applyBorder="1"/>
    <xf numFmtId="0" fontId="24" fillId="0" borderId="0" xfId="0" applyFont="1"/>
    <xf numFmtId="0" fontId="24" fillId="41" borderId="1" xfId="0" applyFont="1" applyFill="1" applyBorder="1" applyAlignment="1">
      <alignment horizontal="left" vertical="top" wrapText="1"/>
    </xf>
    <xf numFmtId="14" fontId="24" fillId="41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/>
    <xf numFmtId="14" fontId="24" fillId="0" borderId="1" xfId="0" applyNumberFormat="1" applyFont="1" applyBorder="1"/>
    <xf numFmtId="0" fontId="26" fillId="0" borderId="1" xfId="0" applyFont="1" applyBorder="1"/>
    <xf numFmtId="0" fontId="26" fillId="0" borderId="0" xfId="35" applyFont="1"/>
    <xf numFmtId="0" fontId="24" fillId="0" borderId="38" xfId="0" applyFont="1" applyBorder="1"/>
    <xf numFmtId="0" fontId="24" fillId="38" borderId="1" xfId="0" applyFont="1" applyFill="1" applyBorder="1" applyAlignment="1">
      <alignment horizontal="left" vertical="top" wrapText="1"/>
    </xf>
    <xf numFmtId="15" fontId="0" fillId="0" borderId="0" xfId="0" applyNumberFormat="1"/>
    <xf numFmtId="0" fontId="24" fillId="41" borderId="0" xfId="0" applyFont="1" applyFill="1" applyAlignment="1">
      <alignment horizontal="left" vertical="top" wrapText="1"/>
    </xf>
    <xf numFmtId="14" fontId="24" fillId="41" borderId="0" xfId="0" applyNumberFormat="1" applyFont="1" applyFill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33" borderId="0" xfId="0" applyFont="1" applyFill="1"/>
    <xf numFmtId="14" fontId="24" fillId="0" borderId="0" xfId="0" applyNumberFormat="1" applyFont="1"/>
    <xf numFmtId="0" fontId="27" fillId="0" borderId="1" xfId="0" applyFont="1" applyBorder="1"/>
    <xf numFmtId="0" fontId="0" fillId="0" borderId="1" xfId="0" applyBorder="1" applyAlignment="1">
      <alignment horizontal="center"/>
    </xf>
    <xf numFmtId="0" fontId="28" fillId="42" borderId="1" xfId="0" applyFont="1" applyFill="1" applyBorder="1"/>
    <xf numFmtId="0" fontId="29" fillId="0" borderId="1" xfId="0" applyFont="1" applyBorder="1"/>
    <xf numFmtId="0" fontId="29" fillId="43" borderId="1" xfId="0" applyFont="1" applyFill="1" applyBorder="1"/>
    <xf numFmtId="0" fontId="0" fillId="0" borderId="9" xfId="0" applyBorder="1" applyAlignment="1">
      <alignment horizontal="center"/>
    </xf>
    <xf numFmtId="0" fontId="28" fillId="42" borderId="9" xfId="0" applyFont="1" applyFill="1" applyBorder="1"/>
    <xf numFmtId="0" fontId="0" fillId="0" borderId="9" xfId="0" applyBorder="1"/>
    <xf numFmtId="0" fontId="0" fillId="36" borderId="9" xfId="0" applyFill="1" applyBorder="1"/>
    <xf numFmtId="0" fontId="22" fillId="39" borderId="31" xfId="0" applyFont="1" applyFill="1" applyBorder="1" applyAlignment="1">
      <alignment horizontal="center" vertical="center" wrapText="1"/>
    </xf>
    <xf numFmtId="0" fontId="22" fillId="39" borderId="7" xfId="0" applyFont="1" applyFill="1" applyBorder="1" applyAlignment="1">
      <alignment horizontal="center" vertical="center" wrapText="1"/>
    </xf>
    <xf numFmtId="0" fontId="22" fillId="39" borderId="1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NumberFormat="1" applyBorder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 xr:uid="{75DD5E28-EEFC-481E-A75B-06243933DF3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0" formatCode="dd/mmm/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microsoft.com/office/2011/relationships/timelineCache" Target="timelineCaches/timelineCache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microsoft.com/office/2011/relationships/timelineCache" Target="timelineCaches/timelineCache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4083</xdr:colOff>
      <xdr:row>0</xdr:row>
      <xdr:rowOff>0</xdr:rowOff>
    </xdr:from>
    <xdr:to>
      <xdr:col>12</xdr:col>
      <xdr:colOff>3682207</xdr:colOff>
      <xdr:row>5</xdr:row>
      <xdr:rowOff>136072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6" name="FECHA PUBLICACIÓN 1">
              <a:extLst>
                <a:ext uri="{FF2B5EF4-FFF2-40B4-BE49-F238E27FC236}">
                  <a16:creationId xmlns:a16="http://schemas.microsoft.com/office/drawing/2014/main" id="{BC6A799B-D0D8-F389-9EF5-69A176E654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495440" y="0"/>
              <a:ext cx="9415803" cy="10885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133350</xdr:colOff>
      <xdr:row>0</xdr:row>
      <xdr:rowOff>0</xdr:rowOff>
    </xdr:from>
    <xdr:to>
      <xdr:col>7</xdr:col>
      <xdr:colOff>1114426</xdr:colOff>
      <xdr:row>2</xdr:row>
      <xdr:rowOff>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 PUBLICACIÓN">
              <a:extLst>
                <a:ext uri="{FF2B5EF4-FFF2-40B4-BE49-F238E27FC236}">
                  <a16:creationId xmlns:a16="http://schemas.microsoft.com/office/drawing/2014/main" id="{F070D0C8-5AFF-6F3C-2864-8285AA570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1743" y="0"/>
              <a:ext cx="10206719" cy="381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2</xdr:col>
      <xdr:colOff>1502567</xdr:colOff>
      <xdr:row>0</xdr:row>
      <xdr:rowOff>0</xdr:rowOff>
    </xdr:from>
    <xdr:to>
      <xdr:col>7</xdr:col>
      <xdr:colOff>1436286</xdr:colOff>
      <xdr:row>4</xdr:row>
      <xdr:rowOff>174000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D6DF691-DB88-1D16-7F86-96F10A5722D8}"/>
            </a:ext>
          </a:extLst>
        </xdr:cNvPr>
        <xdr:cNvSpPr/>
      </xdr:nvSpPr>
      <xdr:spPr>
        <a:xfrm>
          <a:off x="3293267" y="0"/>
          <a:ext cx="8096644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Informa No Entrega o</a:t>
          </a:r>
          <a:r>
            <a:rPr lang="es-CL" sz="2500" baseline="0"/>
            <a:t> Desiste del Contrato </a:t>
          </a:r>
          <a:endParaRPr lang="es-CL" sz="2500"/>
        </a:p>
      </xdr:txBody>
    </xdr:sp>
    <xdr:clientData/>
  </xdr:twoCellAnchor>
  <xdr:twoCellAnchor>
    <xdr:from>
      <xdr:col>1</xdr:col>
      <xdr:colOff>66675</xdr:colOff>
      <xdr:row>0</xdr:row>
      <xdr:rowOff>0</xdr:rowOff>
    </xdr:from>
    <xdr:to>
      <xdr:col>2</xdr:col>
      <xdr:colOff>1538925</xdr:colOff>
      <xdr:row>4</xdr:row>
      <xdr:rowOff>174000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ADDACF-CEBD-2359-95E3-22BAB6D70CD2}"/>
            </a:ext>
          </a:extLst>
        </xdr:cNvPr>
        <xdr:cNvSpPr/>
      </xdr:nvSpPr>
      <xdr:spPr>
        <a:xfrm>
          <a:off x="809625" y="0"/>
          <a:ext cx="252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</a:t>
          </a:r>
          <a:r>
            <a:rPr lang="es-CL" sz="1100" b="1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s-C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marzo 2025/ febrero 2026</a:t>
          </a:r>
          <a:endParaRPr lang="es-CL">
            <a:effectLst/>
          </a:endParaRPr>
        </a:p>
      </xdr:txBody>
    </xdr:sp>
    <xdr:clientData/>
  </xdr:twoCellAnchor>
  <xdr:twoCellAnchor>
    <xdr:from>
      <xdr:col>1</xdr:col>
      <xdr:colOff>52303</xdr:colOff>
      <xdr:row>5</xdr:row>
      <xdr:rowOff>4761</xdr:rowOff>
    </xdr:from>
    <xdr:to>
      <xdr:col>7</xdr:col>
      <xdr:colOff>1458272</xdr:colOff>
      <xdr:row>6</xdr:row>
      <xdr:rowOff>121276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F25A8B-1B4E-6E64-0C13-1CDBB3FAD9B5}"/>
            </a:ext>
          </a:extLst>
        </xdr:cNvPr>
        <xdr:cNvSpPr/>
      </xdr:nvSpPr>
      <xdr:spPr>
        <a:xfrm>
          <a:off x="795253" y="957261"/>
          <a:ext cx="10616644" cy="307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los</a:t>
          </a:r>
          <a:r>
            <a:rPr lang="es-CL" sz="1100" b="1" u="none" baseline="0"/>
            <a:t> desistimiento de los últimos 12 meses anteriores a la fecha de publicación de la licitación</a:t>
          </a:r>
          <a:endParaRPr lang="es-CL" sz="1100" b="1" u="none"/>
        </a:p>
      </xdr:txBody>
    </xdr:sp>
    <xdr:clientData/>
  </xdr:twoCellAnchor>
  <xdr:twoCellAnchor>
    <xdr:from>
      <xdr:col>10</xdr:col>
      <xdr:colOff>1786</xdr:colOff>
      <xdr:row>4</xdr:row>
      <xdr:rowOff>185166</xdr:rowOff>
    </xdr:from>
    <xdr:to>
      <xdr:col>15</xdr:col>
      <xdr:colOff>9661</xdr:colOff>
      <xdr:row>6</xdr:row>
      <xdr:rowOff>147067</xdr:rowOff>
    </xdr:to>
    <xdr:sp macro="" textlink="">
      <xdr:nvSpPr>
        <xdr:cNvPr id="21" name="Rectángulo 7">
          <a:extLst>
            <a:ext uri="{FF2B5EF4-FFF2-40B4-BE49-F238E27FC236}">
              <a16:creationId xmlns:a16="http://schemas.microsoft.com/office/drawing/2014/main" id="{4FFE7D56-BEDA-C6A4-CA86-2581D17691DE}"/>
            </a:ext>
          </a:extLst>
        </xdr:cNvPr>
        <xdr:cNvSpPr/>
      </xdr:nvSpPr>
      <xdr:spPr>
        <a:xfrm>
          <a:off x="12120517" y="947166"/>
          <a:ext cx="9701394" cy="3429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las entregas fuera de plazo </a:t>
          </a:r>
          <a:r>
            <a:rPr lang="es-CL" sz="1100" b="1" u="none" baseline="0"/>
            <a:t>de los últimos 12 meses anteriores a la fecha de publicación de la licitación </a:t>
          </a:r>
          <a:endParaRPr lang="es-CL" sz="1100" b="1" u="none"/>
        </a:p>
      </xdr:txBody>
    </xdr:sp>
    <xdr:clientData/>
  </xdr:twoCellAnchor>
  <xdr:twoCellAnchor>
    <xdr:from>
      <xdr:col>9</xdr:col>
      <xdr:colOff>497086</xdr:colOff>
      <xdr:row>0</xdr:row>
      <xdr:rowOff>0</xdr:rowOff>
    </xdr:from>
    <xdr:to>
      <xdr:col>14</xdr:col>
      <xdr:colOff>1105036</xdr:colOff>
      <xdr:row>4</xdr:row>
      <xdr:rowOff>174000</xdr:rowOff>
    </xdr:to>
    <xdr:sp macro="" textlink="">
      <xdr:nvSpPr>
        <xdr:cNvPr id="20" name="Rectángulo 2">
          <a:extLst>
            <a:ext uri="{FF2B5EF4-FFF2-40B4-BE49-F238E27FC236}">
              <a16:creationId xmlns:a16="http://schemas.microsoft.com/office/drawing/2014/main" id="{F2D02024-BEAA-EB6C-E84B-E0AEF9490104}"/>
            </a:ext>
          </a:extLst>
        </xdr:cNvPr>
        <xdr:cNvSpPr/>
      </xdr:nvSpPr>
      <xdr:spPr>
        <a:xfrm>
          <a:off x="12441436" y="0"/>
          <a:ext cx="96948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Entrega de Contratos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zo Peña, Rodrigo Alfredo" id="{E33B31EC-E913-4614-9EE4-7AD3074C67F0}" userId="S::rpozo@cenabast.cl::4bbe4196-f74f-455d-b0ab-4b8a37d6d62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urana Olave, German Enrique, CENABAST" refreshedDate="46063.805882523149" createdVersion="8" refreshedVersion="8" minRefreshableVersion="3" recordCount="39" xr:uid="{A7743EF1-297D-4E17-9C85-EBD6F47594BC}">
  <cacheSource type="worksheet">
    <worksheetSource ref="A1:Q1048576" sheet="Desistimiento "/>
  </cacheSource>
  <cacheFields count="18">
    <cacheField name="Zgen" numFmtId="0">
      <sharedItems containsBlank="1" containsMixedTypes="1" containsNumber="1" containsInteger="1" minValue="100000045" maxValue="100006870"/>
    </cacheField>
    <cacheField name="Texto breve" numFmtId="0">
      <sharedItems containsBlank="1"/>
    </cacheField>
    <cacheField name="ID Proceso" numFmtId="0">
      <sharedItems containsBlank="1" count="38">
        <s v="621-965-LR21"/>
        <s v="621-1100-LP21"/>
        <s v="621-1110-LR21"/>
        <s v="621-1193-LR21"/>
        <s v="621-1203-LQ21"/>
        <s v="621-121-LR22"/>
        <s v="621-140-LQ22"/>
        <s v="621-181-LR22"/>
        <s v="621-366-LR22"/>
        <s v="621-199-LR22"/>
        <s v="621-399-LQ22"/>
        <s v="621-339-LR22"/>
        <s v="621-351-LP22"/>
        <s v="621-428-LR22"/>
        <s v="621-434-LE22"/>
        <s v="621-496-LR22"/>
        <s v="621-452-LP22"/>
        <s v="621-527-LR22"/>
        <s v="621-287-LR23"/>
        <s v="621-484-LR23"/>
        <s v="621-709-LQ23"/>
        <s v="621-770-LR23"/>
        <s v="621-821-LR23"/>
        <s v="621-305-LR24"/>
        <s v="621-486-LR24"/>
        <s v="621-21-LR24"/>
        <s v="621-504-LQ24"/>
        <s v="621-515-LR24"/>
        <s v="621-565-LR24"/>
        <s v="621-658-LR24"/>
        <s v="621-907-LR24"/>
        <s v="621-1074-LP24"/>
        <s v="621-1018-LR24"/>
        <s v="621-412-LE25"/>
        <s v="621-735-LR24"/>
        <s v="621-216-LR25"/>
        <s v="621-822-LR25"/>
        <m/>
      </sharedItems>
    </cacheField>
    <cacheField name="RUT Proveedor" numFmtId="0">
      <sharedItems containsString="0" containsBlank="1" containsNumber="1" containsInteger="1" minValue="76042903" maxValue="99565040" count="33">
        <n v="76857891"/>
        <n v="83002400"/>
        <n v="76669630"/>
        <n v="96519830"/>
        <n v="77596940"/>
        <n v="77337544"/>
        <n v="78026330"/>
        <n v="76956140"/>
        <n v="76133312"/>
        <n v="76237266"/>
        <n v="84456700"/>
        <n v="76896389"/>
        <n v="76727397"/>
        <n v="76274027"/>
        <n v="76857605"/>
        <n v="76070033"/>
        <n v="76416055"/>
        <n v="76437991"/>
        <n v="76307190"/>
        <n v="76175092"/>
        <n v="91546000"/>
        <n v="96670640"/>
        <n v="76105305"/>
        <n v="93049000"/>
        <n v="77142698"/>
        <n v="99565040"/>
        <n v="77478120"/>
        <n v="88597500"/>
        <n v="76113734"/>
        <n v="76042903"/>
        <n v="86537600"/>
        <n v="76394174"/>
        <m/>
      </sharedItems>
    </cacheField>
    <cacheField name="Proveedor" numFmtId="0">
      <sharedItems containsBlank="1" count="33">
        <s v="INVERSIONES C&amp;F SPA"/>
        <s v="NOVARTIS CHILE S A"/>
        <s v="OPKO CHILE S.A"/>
        <s v="BPH S.A."/>
        <s v="LABORATORIO CHILE S.A."/>
        <s v="SCM PHARMA"/>
        <s v="ETEX FARMACEUTICA LTDA."/>
        <s v="ETHON"/>
        <s v="LABORATORIO HOSPIFARMA CHILE LTDA."/>
        <s v="LABORATORIOS ANDROMACO S.A."/>
        <s v="COMERCIAL PEREZ NIKLITSCHEK LTDA."/>
        <s v="VITAFARMA S.A."/>
        <s v="GEAMED S.A."/>
        <s v="INDOPHARMA S.A."/>
        <s v="PHARMA NETWORK SPA."/>
        <s v="ARAMA NATURAL PRODUCTS DISTRIBUIDOR"/>
        <s v="UNIFARMA S.P.A."/>
        <s v="SEVEN PHARMA CHILE S.P.A."/>
        <s v="GEDEON RICHTER CHILE S.P.A."/>
        <s v="ASCEND LABORATORIES S.P.A."/>
        <s v="LABORATORIO SANDERSON S.A."/>
        <s v="PHARMATRADE S.A."/>
        <s v="LUXYPHARM SPA"/>
        <s v="TEXTILES ZAHR S.A."/>
        <s v="COMERCIAL DORAFARMA S.P.A."/>
        <s v="LABORATORIOS KAMPAR S.A."/>
        <s v="FRESENIUS KABI CHILE LTDA."/>
        <s v="LABORATORIO BIOSANO S.A."/>
        <s v="PHARMATECH CHILE S.P.A."/>
        <s v="DR REDDYS LABORATORIES CHILE S.P.A."/>
        <s v="ALCON LABORATORIOS CHILE LTDA."/>
        <s v="CYD PHARMA LTDA."/>
        <m/>
      </sharedItems>
    </cacheField>
    <cacheField name="Fecha Desistimiento" numFmtId="14">
      <sharedItems containsNonDate="0" containsDate="1" containsString="0" containsBlank="1" minDate="2022-02-22T00:00:00" maxDate="2025-12-23T00:00:00" count="34">
        <d v="2022-03-17T00:00:00"/>
        <d v="2022-02-22T00:00:00"/>
        <d v="2022-03-21T00:00:00"/>
        <d v="2022-04-21T00:00:00"/>
        <d v="2022-06-15T00:00:00"/>
        <d v="2022-07-27T00:00:00"/>
        <d v="2022-08-17T00:00:00"/>
        <d v="2022-06-30T00:00:00"/>
        <d v="2022-05-26T00:00:00"/>
        <d v="2022-06-29T00:00:00"/>
        <d v="2022-08-16T00:00:00"/>
        <d v="2022-08-26T00:00:00"/>
        <d v="2022-05-18T00:00:00"/>
        <d v="2022-03-10T00:00:00"/>
        <d v="2023-12-13T00:00:00"/>
        <d v="2023-09-29T00:00:00"/>
        <d v="2024-01-19T00:00:00"/>
        <d v="2024-02-23T00:00:00"/>
        <d v="2024-02-01T00:00:00"/>
        <d v="2024-07-26T00:00:00"/>
        <d v="2024-09-04T00:00:00"/>
        <d v="2024-04-22T00:00:00"/>
        <d v="2024-09-03T00:00:00"/>
        <d v="2024-09-30T00:00:00"/>
        <d v="2024-10-25T00:00:00"/>
        <d v="2024-11-15T00:00:00"/>
        <d v="2025-02-19T00:00:00"/>
        <d v="2025-04-11T00:00:00"/>
        <d v="2025-04-24T00:00:00"/>
        <d v="2025-08-04T00:00:00"/>
        <d v="2024-12-11T00:00:00"/>
        <d v="2025-06-17T00:00:00"/>
        <d v="2025-12-22T00:00:00"/>
        <m/>
      </sharedItems>
    </cacheField>
    <cacheField name="FECHA PUBLICACIÓN" numFmtId="14">
      <sharedItems containsNonDate="0" containsDate="1" containsString="0" containsBlank="1" minDate="2021-10-25T00:00:00" maxDate="2025-08-11T13:14:49" count="38">
        <d v="2021-10-25T00:00:00"/>
        <d v="2021-12-01T00:00:00"/>
        <d v="2021-12-02T00:00:00"/>
        <d v="2021-12-22T00:00:00"/>
        <d v="2021-12-23T00:00:00"/>
        <d v="2022-01-26T00:00:00"/>
        <d v="2022-01-28T00:00:00"/>
        <d v="2022-02-03T00:00:00"/>
        <d v="2022-02-03T09:03:40"/>
        <d v="2022-02-07T00:00:00"/>
        <d v="2022-03-29T09:18:17"/>
        <d v="2022-03-30T00:00:00"/>
        <d v="2022-04-01T00:00:00"/>
        <d v="2022-04-13T00:00:00"/>
        <d v="2022-04-14T14:40:52"/>
        <d v="2022-04-21T09:57:35"/>
        <d v="2022-04-22T00:00:00"/>
        <d v="2022-05-13T00:00:00"/>
        <d v="2023-04-13T14:17:21"/>
        <d v="2023-06-12T10:30:03"/>
        <d v="2023-08-31T12:19:06"/>
        <d v="2023-09-27T11:42:45"/>
        <d v="2023-10-19T10:04:07"/>
        <d v="2024-04-03T10:26:01"/>
        <d v="2024-05-31T12:36:59"/>
        <d v="2024-06-10T00:00:00"/>
        <d v="2024-06-10T13:27:48"/>
        <d v="2024-06-11T13:09:41"/>
        <d v="2024-06-24T13:21:45"/>
        <d v="2024-08-13T13:02:54"/>
        <d v="2024-11-08T15:39:50"/>
        <d v="2024-12-27T12:20:41"/>
        <d v="2024-12-10T12:13:45"/>
        <d v="2025-04-22T14:13:47"/>
        <d v="2024-09-16T13:09:33"/>
        <d v="2025-03-10T15:03:49"/>
        <d v="2025-08-11T13:14:49"/>
        <m/>
      </sharedItems>
    </cacheField>
    <cacheField name="Fecha vencimiento garantía " numFmtId="14">
      <sharedItems containsNonDate="0" containsDate="1" containsString="0" containsBlank="1" minDate="2022-03-24T00:00:00" maxDate="2026-01-08T13:14:49"/>
    </cacheField>
    <cacheField name="Bases" numFmtId="0">
      <sharedItems containsString="0" containsBlank="1" containsNumber="1" containsInteger="1" minValue="87" maxValue="341"/>
    </cacheField>
    <cacheField name="Estado Garantía" numFmtId="0">
      <sharedItems containsBlank="1" count="3">
        <s v="Vigente"/>
        <s v="No Vigente"/>
        <m/>
      </sharedItems>
    </cacheField>
    <cacheField name="Fecha de adjudicación " numFmtId="14">
      <sharedItems containsNonDate="0" containsDate="1" containsString="0" containsBlank="1" minDate="2022-02-03T00:00:00" maxDate="2025-12-17T16:29:09"/>
    </cacheField>
    <cacheField name="VERDADERO" numFmtId="14">
      <sharedItems containsBlank="1"/>
    </cacheField>
    <cacheField name="Fecha de entrega contrato" numFmtId="0">
      <sharedItems containsDate="1" containsBlank="1" containsMixedTypes="1" minDate="2022-04-08T00:00:00" maxDate="2022-08-09T00:00:00"/>
    </cacheField>
    <cacheField name="Días de Plazo según bases" numFmtId="0">
      <sharedItems containsString="0" containsBlank="1" containsNumber="1" containsInteger="1" minValue="5" maxValue="11"/>
    </cacheField>
    <cacheField name="Estado días bases" numFmtId="0">
      <sharedItems containsBlank="1"/>
    </cacheField>
    <cacheField name="Fecha de entrega contrato según bases" numFmtId="14">
      <sharedItems containsNonDate="0" containsDate="1" containsString="0" containsBlank="1" minDate="2022-02-18T00:00:00" maxDate="2026-01-10T00:00:00"/>
    </cacheField>
    <cacheField name="Días atraso" numFmtId="0">
      <sharedItems containsString="0" containsBlank="1" containsNumber="1" containsInteger="1" minValue="-153" maxValue="111"/>
    </cacheField>
    <cacheField name="Notificación desistimiento " numFmtId="0">
      <sharedItems containsBlank="1" count="3">
        <s v="Fuera de plazo"/>
        <s v="En plazo"/>
        <m/>
      </sharedItems>
    </cacheField>
  </cacheFields>
  <extLst>
    <ext xmlns:x14="http://schemas.microsoft.com/office/spreadsheetml/2009/9/main" uri="{725AE2AE-9491-48be-B2B4-4EB974FC3084}">
      <x14:pivotCacheDefinition pivotCacheId="27678626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zo Peña, Rodrigo Alfredo" refreshedDate="46232.406568055558" createdVersion="8" refreshedVersion="8" minRefreshableVersion="3" recordCount="695" xr:uid="{4A206E6E-BDB6-4D06-A8E4-B86E8CA2C5D7}">
  <cacheSource type="worksheet">
    <worksheetSource ref="A1:Q1048576" sheet="Base"/>
  </cacheSource>
  <cacheFields count="17">
    <cacheField name="LICITACIÓN" numFmtId="0">
      <sharedItems containsBlank="1"/>
    </cacheField>
    <cacheField name="ZGEN" numFmtId="0">
      <sharedItems containsBlank="1" containsMixedTypes="1" containsNumber="1" containsInteger="1" minValue="100002194" maxValue="100005326"/>
    </cacheField>
    <cacheField name="TEXTO BREVE" numFmtId="0">
      <sharedItems containsBlank="1"/>
    </cacheField>
    <cacheField name="PROVEEDOR" numFmtId="0">
      <sharedItems containsBlank="1" containsMixedTypes="1" containsNumber="1" containsInteger="1" minValue="0" maxValue="0" count="175">
        <s v="LABORATORIOS WYETH LLC."/>
        <s v="CELLTRION HEALTHCARE CHILE S.P.A."/>
        <s v="LABORATORIO BIOTOSCANA FARMA S.P.A."/>
        <s v="DIFEM LABORATORIOS S.A."/>
        <s v="LABORATORIO SANDERSON S.A."/>
        <s v="PHARMACOR S.P.A."/>
        <s v="MUNNICH PHARMA MEDICAL LTDA."/>
        <s v="PFIZER CHILE S.A."/>
        <s v="SYNTHON CHILE LTDA."/>
        <s v="COMERCIAL GENERAL BIOTEC CHILE S.P.A."/>
        <s v="ALEMBIC PHARMACEUTICAL S.P.A."/>
        <s v="ITF LABOMED FARMACEUTICA LTDA."/>
        <s v="VITAFARMA S.A."/>
        <s v="B. BRAUN MEDICAL S.P.A."/>
        <s v="LABORATORIO CRISTALIA S.P.A."/>
        <s v="PISA LIFE S.P.A."/>
        <s v="LABORATORIOS SAVAL S.A."/>
        <s v="LABORATORIO CHILE S.A."/>
        <s v="COMERCIALIZADORA DE INSUMOS MEDICOS S.P.A."/>
        <s v="TECNOFARMA S.A."/>
        <s v="LABORATORIO PASTEUR S.A."/>
        <s v="LABORATORIOS SILESIA S.A."/>
        <s v="LABORATORIO BIOSANO S.A."/>
        <s v="BLAU FARMACEUTICA CHILE S.P.A."/>
        <s v="PHARMA GO S.P.A."/>
        <s v="DR REDDY´S LABORATORIES CHILE S.P.A."/>
        <s v="NEOETHICALS CHILE S.P.A."/>
        <s v="ABASTECIMIENTO CLINICO S.P.A."/>
        <s v="ROCHE CHILE LTDA."/>
        <s v="COMERCIAL MEDITEX S.P.A."/>
        <s v="FASTMED S.P.A."/>
        <s v="ETEX FARMACEUTICA LTDA."/>
        <s v="LUXYPHARM S.P.A."/>
        <s v="DROGUERIA HOFMANN LTDA."/>
        <s v="IMPORTADORA MEGA MARKET LTDA."/>
        <s v="GEDEON RICHTER CHILE S.P.A."/>
        <s v="COMERCIALIZADORA INSUMOS MEDICOS S.P.A."/>
        <s v="EXELTIS CHILE S.P.A."/>
        <s v="LABORATORIO ACONFAR CHILE LTDA."/>
        <s v="MERCK S.A."/>
        <s v="LABORATORIO SAVAL S.A."/>
        <s v="NOVO NORDISK FARMACEUTICA LIMITADA  "/>
        <s v="FRESENIUS KABI CHILE LTDA."/>
        <s v="FARMACEUTICA CARIBEAN LTDA."/>
        <s v="SANDOZ CHILE S.P.A."/>
        <s v="LABORATORIO FLEMING S.P.A."/>
        <s v="GRUNENTHAL CHILENA LTDA."/>
        <s v="REUTTER S.A."/>
        <s v="SALLES Y ZAPATA Y COMPAÑIA LTDA."/>
        <s v="LABORATORIOS CRISTALIA S.P.A."/>
        <s v="DIVINE S.P.A."/>
        <s v="DETERCO S.P.A."/>
        <s v="PHARMA NETWORK S.P.A."/>
        <s v="MARMEDICAL S.P.A."/>
        <s v="COMERCIALIZADORA E IMPORTADORA REMED S.P.A."/>
        <s v="BAXTER DE CHILE S.A."/>
        <s v="ASTRAZENECA S.A."/>
        <s v="BAYER S.A."/>
        <s v="BRISTOL MYERS SQUIBB DE CHILE"/>
        <s v="LABORATORIO FLEX PHARMA CHILE LTDA."/>
        <s v="ESPRIT DE VIE S.A."/>
        <s v="IC GLOBAL CHILE S.P.A."/>
        <s v="CYDPHARMA LTDA."/>
        <s v="IMPORTADORA RM S.A."/>
        <s v="DFM PHARMA S.P.A."/>
        <s v="SANOFI AVENTIS DE CHILE S.A."/>
        <s v="INSTITUTO SANITAS S.A."/>
        <s v="GLAXOSMITHKLINE CHILE FARMACEUTICA LIMITADA"/>
        <s v="BLUNDING S.A."/>
        <s v="RECBEN XENERICS FARMACEUTICA"/>
        <s v="LABORATORIO DEUTSCHE PHARMA S.A."/>
        <s v="TECNIKA S.A."/>
        <s v="ETHON PHARMACEUTICALS"/>
        <s v="MEGALABS CHILE S.A."/>
        <s v="MADEGOM S.A."/>
        <s v="LABORATORIO D&amp;M PHARMA LTDA."/>
        <s v="CSL BEHRING S.P.A."/>
        <s v="DROGUERIA GLOBAL PHARMA S.P.A."/>
        <s v="NEMO CHILE S.A."/>
        <s v="MERCK SHARP &amp; DOHME"/>
        <s v="DISTRIBUIDORA SICMAFARMA CHILE S.P.A."/>
        <s v="GEAMED S.A."/>
        <s v="EUROPHARMA S.A."/>
        <s v="MDC HEALTH S.P.A."/>
        <s v="CEGAPHARMA S.P.A."/>
        <s v="ARAMA NATURAL PRODUCTS DISTRIBUIDOR"/>
        <s v="HEMISFERIO SUR S.A."/>
        <s v="GADOR LTDA."/>
        <s v="ORGANON CHILE S.P.A."/>
        <s v="LIBRA CHILE S.A."/>
        <s v="EMCURE PHARMA CHILE S.P.A."/>
        <s v="RECETARIO MAGISTRAL ENDOVENOSO S.A."/>
        <s v="LABORATORIOS ANDROMACO S.A."/>
        <s v="INSUAMERICA S.P.A."/>
        <s v="LABORATORIO HOSPIFARMA CHILE LTDA."/>
        <s v="WINPHARM S.P.A."/>
        <s v="HELIOS MED SOLITIONS S.P.A."/>
        <s v="SOCIEDAD FARMACEUTICA TERVIS PHARMA LTDA."/>
        <s v="COMERCIALIZADORA PRANDELLI LTDA."/>
        <s v="NOVOFARMA SERVICE S.A."/>
        <s v="LABVITALIS S.A."/>
        <s v="GALENICUM HEALTH CHILE S.P.A."/>
        <s v="TRADE FOOD &amp; NUTRIENTS S.P.A."/>
        <s v="SOCIEDAD DE INVERSIONES PHARMAVISAN"/>
        <s v="ABBVIE PRODUCTOS FARMACEUTICOS LTDA."/>
        <s v="DISTRIPHAR S.P.A."/>
        <s v="DROGUERIA HOFMANN LTDA. Y CIA. EN CPA"/>
        <s v="ENVASES PLACART S.A."/>
        <s v="ABBOTT LABORATORIES DE CHILE LTDA."/>
        <s v="IMPORTACIONES Y COMERCIALIZADORA REMED S.P.A."/>
        <s v="PISA FARMACEUTICA DE CHILE S.P.A."/>
        <s v="COMERCIALIZADORA DIUANA Y BERCOVICH"/>
        <s v="NESTLE CHILE S.A."/>
        <s v="SANDOZ S.P.A."/>
        <s v="SOCIEDAD DISTRIBUIDORA COMERCIAL E INVERSIONES LAURA CARE LTDA."/>
        <s v="BPH S.A."/>
        <s v="EUROFARMA"/>
        <s v="COMERCIAL MEDTRONIC CHILE"/>
        <s v="LORENZO JIMENEZ E HIJO LTDA."/>
        <s v="LAURA CARE"/>
        <s v="DETERCO S.A."/>
        <s v="BAXTER DE CHILE LTDA."/>
        <s v="BPH S.P.A."/>
        <s v="INVERSIONES C&amp;F S.P.A."/>
        <s v="CYD PHARMA LTDA."/>
        <s v="INFAR S.P.A."/>
        <s v="PARTHENON PHARMA S.P.A."/>
        <s v="DKT S.P.S."/>
        <s v="ARTICULOS MEDICOS Y QUIRURGICOS CHILE S.A."/>
        <s v="FAES FARMA CHILE"/>
        <s v="DR REDDY'S LABORATORIES CHILE S.P.A."/>
        <s v="ETHON PHARMACEUTICALS COMERCIALIZADORA"/>
        <s v="CELLTRION HELTHCARE CHILE S.P.A."/>
        <s v="INTERCONTINENTAL GROUP S.PA."/>
        <s v="SALLES ZAPATA Y COMPAÑÍA LTDA."/>
        <s v="TEXTILES ZAHR S.A."/>
        <s v="PHARMATRADE S.A."/>
        <s v="PARACLINICS S.A."/>
        <s v="PHARMARIS CHILE S.P.A."/>
        <s v="IMPORTADORA RM"/>
        <s v="FARMACEUTICA SANTIAGO DOS S.P.A."/>
        <s v="SOCIEDAD FARMACEUTICA TERVIS PHARAM LTDA."/>
        <s v="GLAXOSMITHKLINE CHILE FARMACEUTICA LTDA."/>
        <s v="INTERCONTINENTAL GROUP S.P.A."/>
        <s v="SCHONFELDT VIDAMEDICA S.P.A."/>
        <s v="INFAR S.A."/>
        <s v="SCIENZA CHILE S.P.A."/>
        <s v="BPH SPA"/>
        <s v="ARTICULOS MEDICOS Y QUIRURGICOS"/>
        <s v="ESPECIALIDADES FARMACEUTICAS LTDA."/>
        <s v="SINOVAC BIOTECH (CHILE) S.P.A."/>
        <s v="HELIOS MED SOLUTIONS S.P.A."/>
        <s v="IMPORTADORA Y COMERCIALIZADORA REMED S.P.A."/>
        <s v="ASCEND LABORATORIES S.P.A."/>
        <s v="SANOFI VACCINES CHILE S.A."/>
        <s v="OPKO CHILE S.A."/>
        <s v="ZERICUM S.P.A."/>
        <s v="FARMANOVA HEALTHCARE S.P.A."/>
        <s v="NEOETHICALS CHLE S.P.A."/>
        <s v="INYECTA LABORATORIOS S.P.A."/>
        <s v="DROGUERIA FARMOQUIMICA DEL PACIFICO LTDA."/>
        <s v="PHARTENON PHARMA S.P.A."/>
        <s v="EUROFARMA CHILE S.P.A."/>
        <s v="MUNNICH PHARMA MEDICAL S.P.A."/>
        <s v="CENTRO DE ESPECIALIDADES FARMACEUTICAS"/>
        <s v="ALPHA PHARMA S.P.A."/>
        <s v="LABORATORIO FLEX PHARMA CHILE"/>
        <s v="AAFLEX BODEGAS S.P.A."/>
        <s v="IMPORTADORA COMERCIALIZADORA REMED S.P.A."/>
        <s v="VARIFARMA CHILE S.P.A."/>
        <s v="ENDOTEC S.A."/>
        <s v="SOCIEDAD DE REPRESENTACION IMPORT. "/>
        <s v="LABORATORIO FLEX PHARMA CHILE S.P.A."/>
        <m/>
        <n v="0" u="1"/>
      </sharedItems>
    </cacheField>
    <cacheField name="RUT PROVEEDOR" numFmtId="0">
      <sharedItems containsBlank="1" containsMixedTypes="1" containsNumber="1" containsInteger="1" minValue="59043540" maxValue="99593170" count="215">
        <n v="82496800"/>
        <n v="76975985"/>
        <n v="79873270"/>
        <n v="79581120"/>
        <n v="91546000"/>
        <n v="77988864"/>
        <n v="80447400"/>
        <n v="96981250"/>
        <n v="76032097"/>
        <n v="77872090"/>
        <n v="77615297"/>
        <n v="96884770"/>
        <n v="76896389"/>
        <n v="96756540"/>
        <e v="#N/A"/>
        <n v="77981367"/>
        <n v="91650000"/>
        <n v="77596940"/>
        <n v="76042903"/>
        <n v="88466300"/>
        <n v="87674400"/>
        <n v="91871000"/>
        <n v="88597500"/>
        <n v="76598564"/>
        <n v="76754308"/>
        <n v="76458051"/>
        <n v="77402517"/>
        <n v="82999400"/>
        <n v="77773136"/>
        <n v="76994349"/>
        <n v="78026330"/>
        <n v="76105305"/>
        <n v="92288000"/>
        <n v="76012551"/>
        <n v="76307190"/>
        <n v="76383221"/>
        <n v="76125564"/>
        <n v="80621200"/>
        <n v="76711330"/>
        <n v="77478120"/>
        <n v="76830090"/>
        <n v="77700769"/>
        <n v="77967234"/>
        <n v="81323800"/>
        <n v="81210400"/>
        <n v="77542429"/>
        <n v="76167715"/>
        <n v="76857605"/>
        <n v="78366970"/>
        <n v="76447530"/>
        <n v="91537000"/>
        <n v="92363000"/>
        <n v="76299758"/>
        <n v="96867320"/>
        <n v="76583857"/>
        <n v="76817360"/>
        <n v="77006073"/>
        <n v="81527200"/>
        <n v="90073000"/>
        <n v="85025700"/>
        <n v="79744580"/>
        <n v="78740450"/>
        <n v="76018782"/>
        <n v="96625950"/>
        <n v="94544000"/>
        <n v="84609600"/>
        <n v="99522620"/>
        <n v="76432529"/>
        <n v="76389383"/>
        <n v="76215260"/>
        <n v="76409952"/>
        <n v="76727397"/>
        <n v="76986924"/>
        <n v="76688653"/>
        <n v="76070033"/>
        <n v="96533330"/>
        <n v="76084945"/>
        <n v="77128533"/>
        <n v="96859930"/>
        <n v="77240238"/>
        <n v="77807840"/>
        <n v="76237266"/>
        <n v="77165768"/>
        <n v="76133312"/>
        <n v="76079782"/>
        <n v="96945670"/>
        <n v="76642770"/>
        <n v="76285229"/>
        <n v="76873909"/>
        <n v="76055804"/>
        <n v="76212732"/>
        <n v="77050652"/>
        <n v="96725740"/>
        <n v="81378300"/>
        <n v="76423281"/>
        <n v="77302720"/>
        <n v="90703000"/>
        <n v="96519830"/>
        <n v="79636400"/>
        <n v="76857891"/>
        <n v="76394174"/>
        <n v="77612533"/>
        <n v="76602791"/>
        <n v="76209836"/>
        <n v="76065775"/>
        <n v="76956140"/>
        <n v="93049000"/>
        <n v="96670640"/>
        <n v="96986070"/>
        <n v="76418921"/>
        <n v="96659370"/>
        <n v="78068123"/>
        <n v="76352414"/>
        <n v="76262422"/>
        <n v="77634874"/>
        <n v="78350440"/>
        <n v="77963297"/>
        <n v="76628610"/>
        <n v="76175092"/>
        <n v="76669630"/>
        <n v="76425175"/>
        <n v="78071153"/>
        <n v="77781470"/>
        <n v="96599510"/>
        <n v="77996931"/>
        <n v="78914950"/>
        <n v="76479314"/>
        <n v="77260548"/>
        <n v="76805359"/>
        <n v="76139337"/>
        <n v="76057398"/>
        <m/>
        <n v="86537600" u="1"/>
        <n v="76705621" u="1"/>
        <n v="77248157" u="1"/>
        <n v="77081537" u="1"/>
        <n v="76328242" u="1"/>
        <n v="77967447" u="1"/>
        <n v="76106857" u="1"/>
        <n v="77726170" u="1"/>
        <n v="76150425" u="1"/>
        <n v="76416055" u="1"/>
        <n v="77430568" u="1"/>
        <n v="77354932" u="1"/>
        <n v="76437991" u="1"/>
        <n v="96026000" u="1"/>
        <n v="96628870" u="1"/>
        <n v="76377981" u="1"/>
        <n v="76116604" u="1"/>
        <n v="77618761" u="1"/>
        <n v="76553613" u="1"/>
        <n v="88900200" u="1"/>
        <n v="96545810" u="1"/>
        <n v="99565040" u="1"/>
        <n v="76111113" u="1"/>
        <n v="76380345" u="1"/>
        <n v="76739028" u="1"/>
        <n v="77091384" u="1"/>
        <n v="92251000" u="1"/>
        <n v="96517170" u="1"/>
        <n v="59144890" u="1"/>
        <n v="83002400" u="1"/>
        <n v="76120786" u="1"/>
        <n v="86821000" u="1"/>
        <n v="76099325" u="1"/>
        <n v="78238490" u="1"/>
        <n v="77084747" u="1"/>
        <n v="93745000" u="1"/>
        <n v="76592530" u="1"/>
        <n v="77237150" u="1"/>
        <n v="77618767" u="1"/>
        <n v="94398000" u="1"/>
        <n v="77649912" u="1"/>
        <n v="76307605" u="1"/>
        <n v="77606220" u="1"/>
        <n v="76186732" u="1"/>
        <n v="77261801" u="1"/>
        <n v="93366000" u="1"/>
        <n v="76860782" u="1"/>
        <n v="84356800" u="1"/>
        <n v="99593170" u="1"/>
        <n v="79785840" u="1"/>
        <n v="78378160" u="1"/>
        <n v="85462700" u="1"/>
        <n v="76520087" u="1"/>
        <n v="91637000" u="1"/>
        <n v="76113734" u="1"/>
        <n v="59043540" u="1"/>
        <n v="77728965" u="1"/>
        <n v="96582310" u="1"/>
        <n v="96969310" u="1"/>
        <n v="77794832" u="1"/>
        <n v="76532214" u="1"/>
        <n v="76751494" u="1"/>
        <n v="79802770" u="1"/>
        <n v="96894230" u="1"/>
        <n v="76091301" u="1"/>
        <n v="76146075" u="1"/>
        <n v="76274027" u="1"/>
        <n v="76216945" u="1"/>
        <n v="77142698" u="1"/>
        <n v="76062131" u="1"/>
        <n v="60806000" u="1"/>
        <n v="76498795" u="1"/>
        <n v="77943920" u="1"/>
        <n v="76930423" u="1"/>
        <n v="96560900" u="1"/>
        <n v="77447449" u="1"/>
        <n v="76932238" u="1"/>
        <n v="76572453" u="1"/>
        <n v="77356148" u="1"/>
        <n v="76609571" u="1"/>
        <n v="77734444" u="1"/>
        <n v="78966620" u="1"/>
        <n v="76481561" u="1"/>
      </sharedItems>
    </cacheField>
    <cacheField name="FECHA PUBLICACIÓN" numFmtId="14">
      <sharedItems containsNonDate="0" containsDate="1" containsString="0" containsBlank="1" minDate="2025-03-03T15:31:22" maxDate="2026-01-22T15:07:55" count="694">
        <d v="2025-03-05T14:30:05"/>
        <d v="2025-03-11T11:52:44"/>
        <d v="2025-03-20T15:43:26"/>
        <d v="2025-03-26T10:11:12"/>
        <d v="2025-03-03T15:55:04"/>
        <d v="2025-03-10T14:13:34"/>
        <d v="2025-03-14T12:27:15"/>
        <d v="2025-03-14T15:50:48"/>
        <d v="2025-03-17T15:24:38"/>
        <d v="2025-03-17T15:06:14"/>
        <d v="2025-03-19T15:34:48"/>
        <d v="2025-04-09T11:22:53"/>
        <d v="2025-03-05T15:18:36"/>
        <d v="2025-03-05T15:15:08"/>
        <d v="2025-03-05T15:27:04"/>
        <d v="2025-03-03T15:31:22"/>
        <d v="2025-03-11T11:32:35"/>
        <d v="2025-03-13T12:09:41"/>
        <d v="2025-03-13T12:28:18"/>
        <d v="2025-03-13T15:01:45"/>
        <d v="2025-03-13T15:27:32"/>
        <d v="2025-03-13T14:40:12"/>
        <d v="2025-03-14T11:21:57"/>
        <d v="2025-03-14T11:44:59"/>
        <d v="2025-03-14T15:19:18"/>
        <d v="2025-03-18T12:08:09"/>
        <d v="2025-03-17T14:49:17"/>
        <d v="2025-03-20T14:51:44"/>
        <d v="2025-03-20T12:27:53"/>
        <d v="2025-03-25T11:52:09"/>
        <d v="2025-03-24T14:20:37"/>
        <d v="2025-03-26T15:00:27"/>
        <d v="2025-03-26T15:54:03"/>
        <d v="2025-03-27T12:30:46"/>
        <d v="2025-03-27T15:02:34"/>
        <d v="2025-03-27T15:27:11"/>
        <d v="2025-03-28T11:35:30"/>
        <d v="2025-03-27T15:57:05"/>
        <d v="2025-03-28T11:47:12"/>
        <d v="2025-03-31T15:28:35"/>
        <d v="2025-03-31T15:43:16"/>
        <d v="2025-03-28T11:57:41"/>
        <d v="2025-03-31T12:23:55"/>
        <d v="2025-03-26T12:20:14"/>
        <d v="2025-04-09T12:55:47"/>
        <d v="2025-04-02T15:52:56"/>
        <d v="2025-04-03T15:44:55"/>
        <d v="2025-04-09T11:39:39"/>
        <d v="2025-04-03T11:43:29"/>
        <d v="2025-04-15T12:11:40"/>
        <d v="2025-04-11T11:43:42"/>
        <d v="2025-04-16T14:55:02"/>
        <d v="2025-04-16T15:15:46"/>
        <d v="2025-04-16T15:30:24"/>
        <d v="2025-04-16T11:46:54"/>
        <d v="2025-04-16T13:50:05"/>
        <d v="2025-04-22T14:13:47"/>
        <d v="2025-04-22T15:10:30"/>
        <d v="2025-04-24T14:57:18"/>
        <d v="2025-03-04T11:01:03"/>
        <d v="2025-03-07T10:38:30"/>
        <d v="2025-03-14T11:53:33"/>
        <d v="2025-03-14T13:51:18"/>
        <d v="2025-03-14T14:31:42"/>
        <d v="2025-03-18T14:34:30"/>
        <d v="2025-03-25T15:52:46"/>
        <d v="2025-03-27T12:23:07"/>
        <d v="2025-04-02T12:23:36"/>
        <d v="2025-04-03T11:18:59"/>
        <d v="2025-04-10T11:50:57"/>
        <d v="2025-04-14T15:09:00"/>
        <d v="2025-04-15T11:22:37"/>
        <d v="2025-04-15T10:38:43"/>
        <d v="2025-04-15T15:16:41"/>
        <d v="2025-04-15T10:44:15"/>
        <d v="2025-04-15T12:28:05"/>
        <d v="2025-04-15T14:55:22"/>
        <d v="2025-04-16T14:30:50"/>
        <d v="2025-04-16T14:54:10"/>
        <d v="2025-04-16T11:58:22"/>
        <d v="2025-04-16T13:03:04"/>
        <d v="2025-04-16T13:13:54"/>
        <d v="2025-04-17T11:00:42"/>
        <d v="2025-04-17T11:24:40"/>
        <d v="2025-04-17T11:40:12"/>
        <d v="2025-04-17T10:41:34"/>
        <d v="2025-04-22T15:00:43"/>
        <d v="2025-04-22T11:23:04"/>
        <d v="2025-04-22T12:19:10"/>
        <d v="2025-04-22T12:23:43"/>
        <d v="2025-04-23T13:02:01"/>
        <d v="2025-03-05T15:30:51"/>
        <d v="2025-03-05T15:36:18"/>
        <d v="2025-03-07T11:06:57"/>
        <d v="2025-03-14T13:41:21"/>
        <d v="2025-03-12T14:52:48"/>
        <d v="2025-03-20T11:57:39"/>
        <d v="2025-03-20T15:51:18"/>
        <d v="2025-03-24T12:13:19"/>
        <d v="2025-03-25T15:48:53"/>
        <d v="2025-03-25T12:21:57"/>
        <d v="2025-03-25T12:13:48"/>
        <d v="2025-03-25T15:27:15"/>
        <d v="2025-03-26T15:20:31"/>
        <d v="2025-03-26T15:11:11"/>
        <d v="2025-03-26T14:44:40"/>
        <d v="2025-03-26T12:47:43"/>
        <d v="2025-03-26T12:39:30"/>
        <d v="2025-03-26T15:28:12"/>
        <d v="2025-03-27T14:32:37"/>
        <d v="2025-03-27T14:24:07"/>
        <d v="2025-03-27T12:15:27"/>
        <d v="2025-03-27T12:05:39"/>
        <d v="2025-03-27T15:49:17"/>
        <d v="2025-04-03T11:47:04"/>
        <d v="2025-03-31T15:59:46"/>
        <d v="2025-04-02T09:47:22"/>
        <d v="2025-04-02T10:06:07"/>
        <d v="2025-04-02T12:30:47"/>
        <d v="2025-04-02T15:14:54"/>
        <d v="2025-04-03T12:03:12"/>
        <d v="2025-04-03T12:15:42"/>
        <d v="2025-04-04T11:42:37"/>
        <d v="2025-04-09T10:10:50"/>
        <d v="2025-04-14T12:01:11"/>
        <d v="2025-04-14T14:57:12"/>
        <d v="2025-04-14T15:46:01"/>
        <d v="2025-04-15T15:37:43"/>
        <d v="2025-04-15T15:45:59"/>
        <d v="2025-04-15T11:44:51"/>
        <d v="2025-04-15T14:43:13"/>
        <d v="2025-04-15T11:58:47"/>
        <d v="2025-04-15T11:48:20"/>
        <d v="2025-04-15T11:23:27"/>
        <d v="2025-04-16T15:14:01"/>
        <d v="2025-04-16T11:40:36"/>
        <d v="2025-04-16T11:30:16"/>
        <d v="2025-04-16T11:23:59"/>
        <d v="2025-04-16T11:36:13"/>
        <d v="2025-04-16T11:20:24"/>
        <d v="2025-04-16T11:00:18"/>
        <d v="2025-04-16T14:13:15"/>
        <d v="2025-04-17T11:13:16"/>
        <d v="2025-04-17T11:31:16"/>
        <d v="2025-04-17T11:21:09"/>
        <d v="2025-04-17T11:10:52"/>
        <d v="2025-04-17T10:42:18"/>
        <d v="2025-04-21T10:23:29"/>
        <d v="2025-04-21T11:56:32"/>
        <d v="2025-04-22T13:49:18"/>
        <d v="2025-04-22T15:58:37"/>
        <d v="2025-04-22T13:04:59"/>
        <d v="2025-04-22T13:42:05"/>
        <d v="2025-04-22T14:16:43"/>
        <d v="2025-04-22T14:26:30"/>
        <d v="2025-04-23T14:57:24"/>
        <d v="2025-04-23T14:48:12"/>
        <d v="2025-04-23T12:39:57"/>
        <d v="2025-04-23T12:30:05"/>
        <d v="2025-04-23T14:56:32"/>
        <d v="2025-04-23T15:08:00"/>
        <d v="2025-04-23T12:46:08"/>
        <d v="2025-04-24T14:34:03"/>
        <d v="2025-04-24T14:56:01"/>
        <d v="2025-04-24T12:17:44"/>
        <d v="2025-04-24T14:10:51"/>
        <d v="2025-04-24T14:23:06"/>
        <d v="2025-04-24T15:09:17"/>
        <d v="2025-04-24T15:21:19"/>
        <d v="2025-04-25T10:25:11"/>
        <d v="2025-04-25T10:58:19"/>
        <d v="2025-04-25T11:15:45"/>
        <d v="2025-04-25T12:01:42"/>
        <d v="2025-04-25T09:57:26"/>
        <d v="2025-04-25T11:11:03"/>
        <d v="2025-04-25T11:00:43"/>
        <d v="2025-04-25T11:11:20"/>
        <d v="2025-04-25T11:27:38"/>
        <d v="2025-04-28T11:10:42"/>
        <d v="2025-04-28T11:24:31"/>
        <d v="2025-04-28T11:40:49"/>
        <d v="2025-04-28T10:31:24"/>
        <d v="2025-04-28T11:37:28"/>
        <d v="2025-04-28T11:28:19"/>
        <d v="2025-04-28T11:16:02"/>
        <d v="2025-04-28T11:49:47"/>
        <d v="2025-04-28T11:03:34"/>
        <d v="2025-04-30T10:40:50"/>
        <d v="2025-04-30T11:59:26"/>
        <d v="2025-04-30T10:54:08"/>
        <d v="2025-04-30T10:45:05"/>
        <d v="2025-05-02T11:16:39"/>
        <d v="2025-05-02T11:06:38"/>
        <d v="2025-05-02T12:04:05"/>
        <d v="2025-05-02T12:22:40"/>
        <d v="2025-05-02T12:54:22"/>
        <d v="2025-05-02T14:20:44"/>
        <d v="2025-05-05T15:16:35"/>
        <d v="2025-05-05T15:28:55"/>
        <d v="2025-05-05T15:41:10"/>
        <d v="2025-05-05T12:12:49"/>
        <d v="2025-05-05T11:33:43"/>
        <d v="2025-05-05T12:01:22"/>
        <d v="2025-05-05T11:44:08"/>
        <d v="2025-05-05T11:34:28"/>
        <d v="2025-05-05T12:53:31"/>
        <d v="2025-05-05T14:25:35"/>
        <d v="2025-05-05T15:36:27"/>
        <d v="2025-05-09T14:23:37"/>
        <d v="2025-05-09T14:40:12"/>
        <d v="2025-05-09T15:04:49"/>
        <d v="2025-05-09T15:18:01"/>
        <d v="2025-05-09T15:30:46"/>
        <d v="2025-05-09T11:41:43"/>
        <d v="2025-05-12T10:43:00"/>
        <d v="2025-05-13T14:53:02"/>
        <d v="2025-05-13T11:39:30"/>
        <d v="2025-05-13T14:35:25"/>
        <d v="2025-05-13T14:46:25"/>
        <d v="2025-05-13T11:23:25"/>
        <d v="2025-05-14T13:47:22"/>
        <d v="2025-05-15T11:02:17"/>
        <d v="2025-05-15T11:40:54"/>
        <d v="2025-05-15T11:59:37"/>
        <d v="2025-05-15T12:18:18"/>
        <d v="2025-05-15T15:27:20"/>
        <d v="2025-05-16T16:02:50"/>
        <d v="2025-05-16T11:48:59"/>
        <d v="2025-05-19T10:59:07"/>
        <d v="2025-05-19T12:42:13"/>
        <d v="2025-05-19T12:38:15"/>
        <d v="2025-05-22T11:02:10"/>
        <d v="2025-05-22T13:49:09"/>
        <d v="2025-05-26T11:57:37"/>
        <d v="2025-05-26T14:39:00"/>
        <d v="2025-05-26T11:44:16"/>
        <d v="2025-05-26T11:32:02"/>
        <d v="2025-05-27T14:16:20"/>
        <d v="2025-05-27T14:01:45"/>
        <d v="2025-05-27T12:29:17"/>
        <d v="2025-05-28T14:56:33"/>
        <d v="2025-05-28T15:13:05"/>
        <d v="2025-05-28T15:22:20"/>
        <d v="2025-05-28T11:20:08"/>
        <d v="2025-05-29T11:07:07"/>
        <d v="2025-05-30T11:11:38"/>
        <d v="2025-05-30T11:42:11"/>
        <d v="2025-05-30T11:41:14"/>
        <d v="2025-06-10T10:55:00"/>
        <d v="2025-06-13T13:55:16"/>
        <d v="2025-06-16T12:15:01"/>
        <d v="2025-06-19T11:31:33"/>
        <d v="2025-06-24T14:32:28"/>
        <d v="2025-04-16T11:09:37"/>
        <d v="2025-04-17T13:57:41"/>
        <d v="2025-04-22T14:34:26"/>
        <d v="2025-04-30T11:10:47"/>
        <d v="2025-04-30T11:28:56"/>
        <d v="2025-04-30T11:43:45"/>
        <d v="2025-05-05T12:20:12"/>
        <d v="2025-05-02T11:24:52"/>
        <d v="2025-05-06T12:13:56"/>
        <d v="2025-05-08T14:06:38"/>
        <d v="2025-05-08T12:00:20"/>
        <d v="2025-05-09T14:52:00"/>
        <d v="2025-05-13T12:14:37"/>
        <d v="2025-05-13T11:24:09"/>
        <d v="2025-05-14T15:04:46"/>
        <d v="2025-05-14T15:29:39"/>
        <d v="2025-05-15T10:37:09"/>
        <d v="2025-05-15T15:11:05"/>
        <d v="2025-05-15T15:43:03"/>
        <d v="2025-05-16T11:37:25"/>
        <d v="2025-05-16T12:12:52"/>
        <d v="2025-05-16T12:35:49"/>
        <d v="2025-05-16T14:35:23"/>
        <d v="2025-05-16T14:47:05"/>
        <d v="2025-05-16T14:59:38"/>
        <d v="2025-05-16T10:55:06"/>
        <d v="2025-05-19T12:21:54"/>
        <d v="2025-05-19T11:37:56"/>
        <d v="2025-05-19T11:20:25"/>
        <d v="2025-05-22T13:37:24"/>
        <d v="2025-05-22T13:14:39"/>
        <d v="2025-05-27T14:53:38"/>
        <d v="2025-05-27T15:10:33"/>
        <d v="2025-05-30T11:57:16"/>
        <d v="2025-05-30T12:09:22"/>
        <d v="2025-05-30T11:52:04"/>
        <d v="2025-05-30T13:37:00"/>
        <d v="2025-05-30T13:56:38"/>
        <d v="2025-06-02T12:40:22"/>
        <d v="2025-06-02T14:43:41"/>
        <d v="2025-06-02T15:31:16"/>
        <d v="2025-06-02T12:13:09"/>
        <d v="2025-06-02T11:32:01"/>
        <d v="2025-06-03T11:34:04"/>
        <d v="2025-06-03T15:15:26"/>
        <d v="2025-06-03T12:35:37"/>
        <d v="2025-06-12T10:53:26"/>
        <d v="2025-06-13T11:07:08"/>
        <d v="2025-06-13T15:46:47"/>
        <d v="2025-06-16T14:44:26"/>
        <d v="2025-06-16T11:16:21"/>
        <d v="2025-06-16T12:14:59"/>
        <d v="2025-06-24T14:44:59"/>
        <d v="2025-06-24T15:13:10"/>
        <d v="2025-06-24T15:30:10"/>
        <d v="2025-06-24T15:41:05"/>
        <d v="2025-06-24T14:21:57"/>
        <d v="2025-06-24T15:57:00"/>
        <d v="2025-06-25T11:53:47"/>
        <d v="2025-06-25T12:05:31"/>
        <d v="2025-06-25T11:20:42"/>
        <d v="2025-06-25T11:33:52"/>
        <d v="2025-06-25T12:17:06"/>
        <d v="2025-06-25T11:45:36"/>
        <d v="2025-06-25T12:27:36"/>
        <d v="2025-06-26T14:44:30"/>
        <d v="2025-06-26T11:03:18"/>
        <d v="2025-06-26T11:25:46"/>
        <d v="2025-06-27T12:29:01"/>
        <d v="2025-06-27T14:52:03"/>
        <d v="2025-06-27T10:43:39"/>
        <d v="2025-06-30T10:56:34"/>
        <d v="2025-06-30T11:28:34"/>
        <d v="2025-06-30T11:48:28"/>
        <d v="2025-06-30T12:01:25"/>
        <d v="2025-06-30T10:36:26"/>
        <d v="2025-07-03T12:31:45"/>
        <d v="2025-07-03T14:33:11"/>
        <d v="2025-07-02T14:31:08"/>
        <d v="2025-07-03T13:05:09"/>
        <d v="2025-07-03T12:33:12"/>
        <d v="2025-07-03T13:59:14"/>
        <d v="2025-07-03T13:38:29"/>
        <d v="2025-07-04T12:11:02"/>
        <d v="2025-07-04T12:24:16"/>
        <d v="2025-07-07T14:54:34"/>
        <d v="2025-07-07T14:31:44"/>
        <d v="2025-07-07T14:22:17"/>
        <d v="2025-07-07T13:48:56"/>
        <d v="2025-07-07T13:37:53"/>
        <d v="2025-07-07T14:30:24"/>
        <d v="2025-07-07T15:07:56"/>
        <d v="2025-07-07T15:21:14"/>
        <d v="2025-07-08T14:49:46"/>
        <d v="2025-07-08T15:32:49"/>
        <d v="2025-07-09T10:47:44"/>
        <d v="2025-07-09T11:42:29"/>
        <d v="2025-07-10T11:50:01"/>
        <d v="2025-07-10T11:16:22"/>
        <d v="2025-07-14T11:22:00"/>
        <d v="2025-07-22T12:22:13"/>
        <d v="2025-07-28T11:28:44"/>
        <d v="2025-07-28T10:48:25"/>
        <d v="2025-08-01T12:00:35"/>
        <d v="2025-08-01T11:21:31"/>
        <d v="2025-08-04T10:56:29"/>
        <d v="2025-08-05T12:42:12"/>
        <d v="2025-08-11T13:24:24"/>
        <d v="2025-08-12T15:15:47"/>
        <d v="2025-04-16T14:41:14"/>
        <d v="2025-05-27T15:34:25"/>
        <d v="2025-06-19T10:57:54"/>
        <d v="2025-06-27T12:13:46"/>
        <d v="2025-07-03T12:46:04"/>
        <d v="2025-07-03T12:19:14"/>
        <d v="2025-07-03T13:49:26"/>
        <d v="2025-07-08T15:05:54"/>
        <d v="2025-07-09T12:01:58"/>
        <d v="2025-07-09T11:52:06"/>
        <d v="2025-07-09T13:41:02"/>
        <d v="2025-07-09T14:10:17"/>
        <d v="2025-07-09T14:44:36"/>
        <d v="2025-07-10T09:39:51"/>
        <d v="2025-07-10T12:07:24"/>
        <d v="2025-07-14T11:03:39"/>
        <d v="2025-07-23T12:24:08"/>
        <d v="2025-07-24T12:01:39"/>
        <d v="2025-07-25T11:15:30"/>
        <d v="2025-07-28T11:09:25"/>
        <d v="2025-07-31T12:39:47"/>
        <d v="2025-07-31T13:03:52"/>
        <d v="2025-08-01T10:58:10"/>
        <d v="2025-08-01T11:18:03"/>
        <d v="2025-08-01T11:40:30"/>
        <d v="2025-08-01T12:46:13"/>
        <d v="2025-08-01T13:03:00"/>
        <d v="2025-08-04T11:27:12"/>
        <d v="2025-08-04T13:08:12"/>
        <d v="2025-08-05T11:58:55"/>
        <d v="2025-08-05T12:22:23"/>
        <d v="2025-08-05T11:27:17"/>
        <d v="2025-08-05T14:36:55"/>
        <d v="2025-08-07T15:06:20"/>
        <d v="2025-08-11T13:40:57"/>
        <d v="2025-08-11T13:13:20"/>
        <d v="2025-08-12T11:39:53"/>
        <d v="2025-08-12T15:27:42"/>
        <d v="2025-08-12T16:06:18"/>
        <d v="2025-08-13T11:24:20"/>
        <d v="2025-08-14T11:10:49"/>
        <d v="2025-08-14T12:22:32"/>
        <d v="2025-08-20T13:36:39"/>
        <d v="2025-08-20T12:14:07"/>
        <d v="2025-08-20T13:07:31"/>
        <d v="2025-08-20T14:37:52"/>
        <d v="2025-08-20T12:56:50"/>
        <d v="2025-08-20T12:34:50"/>
        <d v="2025-08-21T11:29:41"/>
        <d v="2025-08-21T11:57:57"/>
        <d v="2025-08-21T11:12:54"/>
        <d v="2025-08-22T11:44:41"/>
        <d v="2025-08-26T12:06:55"/>
        <d v="2025-08-26T12:47:00"/>
        <d v="2025-08-26T13:04:36"/>
        <d v="2025-08-27T12:31:57"/>
        <d v="2025-08-27T15:40:47"/>
        <d v="2025-08-29T11:18:34"/>
        <d v="2025-08-29T10:44:38"/>
        <d v="2025-09-01T15:42:30"/>
        <d v="2025-09-01T11:23:48"/>
        <d v="2025-09-01T14:30:20"/>
        <d v="2025-09-02T12:15:18"/>
        <d v="2025-09-08T12:40:07"/>
        <d v="2025-09-08T13:18:46"/>
        <d v="2025-07-07T11:38:19"/>
        <d v="2025-07-07T14:44:05"/>
        <d v="2025-06-05T15:42:42"/>
        <d v="2025-06-25T11:29:59"/>
        <d v="2025-06-30T14:38:58"/>
        <d v="2025-07-07T14:42:06"/>
        <d v="2025-07-07T14:17:09"/>
        <d v="2025-07-14T12:13:39"/>
        <d v="2025-07-22T11:58:16"/>
        <d v="2025-07-25T11:35:28"/>
        <d v="2025-08-01T11:42:49"/>
        <d v="2025-08-01T11:30:16"/>
        <d v="2025-08-04T11:40:39"/>
        <d v="2025-08-04T11:54:32"/>
        <d v="2025-08-05T11:37:06"/>
        <d v="2025-08-07T12:20:37"/>
        <d v="2025-08-11T12:18:20"/>
        <d v="2025-08-11T13:26:17"/>
        <d v="2025-08-11T11:34:59"/>
        <d v="2025-08-11T12:24:05"/>
        <d v="2025-08-11T13:27:24"/>
        <d v="2025-08-12T14:52:28"/>
        <d v="2025-08-12T15:47:36"/>
        <d v="2025-08-14T10:57:54"/>
        <d v="2025-08-20T14:51:46"/>
        <d v="2025-08-20T15:13:41"/>
        <d v="2025-08-20T12:01:43"/>
        <d v="2025-08-20T12:21:59"/>
        <d v="2025-08-21T12:16:33"/>
        <d v="2025-08-22T11:57:09"/>
        <d v="2025-08-22T12:08:48"/>
        <d v="2025-08-26T11:50:13"/>
        <d v="2025-08-26T12:30:19"/>
        <d v="2025-08-26T14:51:14"/>
        <d v="2025-08-27T15:09:44"/>
        <d v="2025-08-27T12:12:32"/>
        <d v="2025-08-27T11:50:41"/>
        <d v="2025-08-27T11:29:53"/>
        <d v="2025-08-27T15:21:46"/>
        <d v="2025-08-27T12:37:38"/>
        <d v="2025-08-28T14:47:59"/>
        <d v="2025-08-28T11:53:19"/>
        <d v="2025-08-29T11:02:39"/>
        <d v="2025-09-01T15:22:33"/>
        <d v="2025-09-01T15:31:34"/>
        <d v="2025-09-01T14:15:45"/>
        <d v="2025-09-01T14:05:33"/>
        <d v="2025-09-02T12:10:33"/>
        <d v="2025-09-02T11:47:19"/>
        <d v="2025-09-02T12:25:47"/>
        <d v="2025-09-05T14:59:44"/>
        <d v="2025-09-05T15:44:40"/>
        <d v="2025-09-08T15:55:58"/>
        <d v="2025-09-12T11:26:41"/>
        <d v="2025-09-16T11:36:10"/>
        <d v="2025-09-22T15:46:23"/>
        <d v="2025-09-22T12:28:11"/>
        <d v="2025-09-22T12:15:33"/>
        <d v="2025-09-23T08:41:00"/>
        <d v="2025-09-23T08:54:57"/>
        <d v="2025-09-23T11:56:57"/>
        <d v="2025-09-24T15:11:54"/>
        <d v="2025-09-24T12:03:30"/>
        <d v="2025-09-25T14:44:39"/>
        <d v="2025-09-26T12:44:22"/>
        <d v="2025-09-29T12:39:21"/>
        <d v="2025-10-02T11:21:03"/>
        <d v="2025-10-07T14:00:36"/>
        <d v="2025-10-08T15:21:16"/>
        <d v="2025-10-10T10:19:11"/>
        <d v="2025-10-10T11:20:38"/>
        <d v="2025-10-13T12:13:47"/>
        <d v="2025-03-31T15:17:00"/>
        <d v="2025-08-28T14:36:20"/>
        <d v="2025-10-01T14:59:23"/>
        <d v="2025-10-03T10:59:27"/>
        <d v="2025-10-08T15:39:03"/>
        <d v="2025-10-16T12:27:19"/>
        <d v="2025-10-23T15:24:47"/>
        <d v="2025-10-30T11:00:31"/>
        <d v="2025-11-03T12:06:17"/>
        <d v="2025-11-03T14:39:56"/>
        <d v="2025-11-04T15:31:22"/>
        <d v="2025-11-10T14:30:10"/>
        <d v="2025-11-10T14:54:19"/>
        <d v="2025-10-03T14:49:46"/>
        <d v="2025-10-03T12:32:14"/>
        <d v="2025-10-03T11:16:25"/>
        <d v="2025-10-03T12:25:55"/>
        <d v="2025-10-07T15:16:18"/>
        <d v="2025-10-07T14:48:07"/>
        <d v="2025-10-07T12:27:01"/>
        <d v="2025-10-07T12:41:19"/>
        <d v="2025-10-07T12:52:07"/>
        <d v="2025-10-07T13:00:47"/>
        <d v="2025-10-07T15:20:19"/>
        <d v="2025-10-07T15:45:43"/>
        <d v="2025-10-09T12:23:47"/>
        <d v="2025-10-09T15:24:07"/>
        <d v="2025-10-09T15:49:11"/>
        <d v="2025-10-09T11:45:44"/>
        <d v="2025-10-09T13:41:20"/>
        <d v="2025-10-09T13:29:59"/>
        <d v="2025-10-09T13:53:54"/>
        <d v="2025-10-09T14:20:09"/>
        <d v="2025-10-09T15:50:28"/>
        <d v="2025-10-10T11:03:19"/>
        <d v="2025-10-13T12:35:56"/>
        <d v="2025-10-14T15:57:48"/>
        <d v="2025-10-14T12:16:13"/>
        <d v="2025-10-14T11:47:15"/>
        <d v="2025-10-14T14:42:14"/>
        <d v="2025-10-14T12:11:11"/>
        <d v="2025-10-14T15:30:46"/>
        <d v="2025-10-15T12:00:44"/>
        <d v="2025-10-15T12:28:47"/>
        <d v="2025-10-15T15:29:36"/>
        <d v="2025-10-15T11:33:15"/>
        <d v="2025-10-15T14:57:22"/>
        <d v="2025-10-15T15:10:44"/>
        <d v="2025-10-15T15:20:39"/>
        <d v="2025-10-15T12:47:01"/>
        <d v="2025-10-15T18:18:00"/>
        <d v="2025-10-16T09:43:31"/>
        <d v="2025-10-16T15:30:12"/>
        <d v="2025-10-16T15:19:07"/>
        <d v="2025-10-16T14:52:48"/>
        <d v="2025-10-16T11:59:30"/>
        <d v="2025-10-16T13:24:32"/>
        <d v="2025-10-16T13:53:30"/>
        <d v="2025-10-16T13:43:34"/>
        <d v="2025-10-16T13:31:57"/>
        <d v="2025-10-17T12:28:08"/>
        <d v="2025-10-17T11:31:40"/>
        <d v="2025-10-20T15:30:26"/>
        <d v="2025-10-21T14:44:52"/>
        <d v="2025-10-21T12:30:16"/>
        <d v="2025-10-21T12:19:05"/>
        <d v="2025-10-21T13:11:00"/>
        <d v="2025-10-23T01:21:17"/>
        <d v="2025-03-18T12:19:36"/>
        <d v="2025-10-23T01:33:44"/>
        <d v="2025-10-22T12:31:14"/>
        <d v="2025-10-22T14:18:29"/>
        <d v="2025-10-22T13:55:10"/>
        <d v="2025-10-23T15:48:15"/>
        <d v="2025-10-23T12:44:35"/>
        <d v="2025-10-24T12:52:12"/>
        <d v="2025-10-24T14:09:01"/>
        <d v="2025-10-24T14:53:15"/>
        <d v="2025-10-24T14:09:36"/>
        <d v="2025-10-28T11:45:53"/>
        <d v="2025-06-16T12:27:30"/>
        <d v="2025-08-25T12:26:13"/>
        <d v="2025-09-01T11:52:32"/>
        <d v="2025-09-15T15:11:11"/>
        <d v="2025-09-22T15:03:39"/>
        <d v="2025-09-22T13:46:56"/>
        <d v="2025-09-22T13:36:41"/>
        <d v="2025-09-22T13:24:23"/>
        <d v="2025-09-22T13:13:14"/>
        <d v="2025-09-23T15:23:47"/>
        <d v="2025-09-23T11:40:45"/>
        <d v="2025-09-23T10:43:58"/>
        <d v="2025-09-29T12:22:53"/>
        <d v="2025-10-01T15:13:49"/>
        <d v="2025-07-10T11:35:32"/>
        <d v="2025-11-25T15:55:52"/>
        <d v="2025-09-02T12:15:41"/>
        <d v="2025-09-03T11:55:22"/>
        <d v="2025-09-03T12:12:14"/>
        <d v="2025-08-25T14:50:26"/>
        <d v="2025-09-03T10:47:38"/>
        <d v="2025-09-09T11:56:54"/>
        <d v="2025-09-23T08:59:55"/>
        <d v="2025-10-03T11:39:58"/>
        <d v="2025-10-13T12:25:25"/>
        <d v="2025-10-14T14:27:37"/>
        <d v="2025-10-14T14:56:41"/>
        <d v="2025-10-15T12:17:18"/>
        <d v="2025-10-15T14:20:39"/>
        <d v="2025-10-15T14:52:30"/>
        <d v="2025-10-16T12:25:32"/>
        <d v="2025-10-16T11:32:26"/>
        <d v="2025-10-16T14:39:34"/>
        <d v="2025-10-16T13:36:37"/>
        <d v="2025-10-16T14:29:45"/>
        <d v="2025-10-17T12:43:56"/>
        <d v="2025-10-17T14:36:42"/>
        <d v="2025-10-17T11:22:15"/>
        <d v="2025-10-17T10:50:35"/>
        <d v="2025-10-20T14:54:51"/>
        <d v="2025-10-20T11:52:07"/>
        <d v="2025-10-21T15:39:25"/>
        <d v="2025-10-21T12:28:34"/>
        <d v="2025-10-21T12:19:12"/>
        <d v="2025-10-21T13:26:11"/>
        <d v="2025-10-22T12:41:54"/>
        <d v="2025-10-22T12:18:12"/>
        <d v="2025-10-22T13:35:58"/>
        <d v="2025-11-03T15:46:51"/>
        <d v="2025-11-05T11:53:24"/>
        <d v="2025-11-05T15:20:24"/>
        <d v="2025-11-06T15:40:45"/>
        <d v="2025-11-07T10:50:28"/>
        <d v="2025-11-07T12:21:51"/>
        <d v="2025-11-07T15:21:15"/>
        <d v="2025-11-10T12:22:17"/>
        <d v="2025-11-11T14:11:45"/>
        <d v="2025-11-11T11:18:02"/>
        <d v="2025-11-11T11:12:07"/>
        <d v="2025-11-11T14:53:03"/>
        <d v="2025-11-12T12:29:02"/>
        <d v="2025-11-13T11:35:04"/>
        <d v="2025-11-14T12:06:42"/>
        <d v="2025-11-14T14:52:35"/>
        <d v="2025-11-17T15:17:06"/>
        <d v="2025-11-17T11:20:10"/>
        <d v="2025-11-20T14:53:28"/>
        <d v="2025-11-21T11:55:09"/>
        <d v="2025-11-21T12:24:48"/>
        <d v="2025-11-21T15:23:35"/>
        <d v="2025-11-21T13:39:46"/>
        <d v="2025-11-21T14:13:52"/>
        <d v="2025-11-24T15:46:13"/>
        <d v="2025-11-25T15:35:36"/>
        <d v="2025-11-24T12:50:55"/>
        <d v="2025-11-25T15:26:10"/>
        <d v="2025-11-26T11:45:20"/>
        <d v="2025-11-26T15:44:29"/>
        <d v="2025-11-28T15:16:15"/>
        <d v="2025-11-28T11:49:39"/>
        <d v="2025-11-28T11:58:32"/>
        <d v="2025-11-28T11:40:39"/>
        <d v="2025-12-01T14:45:13"/>
        <d v="2025-12-02T14:27:51"/>
        <d v="2025-12-02T12:45:36"/>
        <d v="2025-12-03T12:06:58"/>
        <d v="2025-12-03T10:50:25"/>
        <d v="2025-12-05T14:09:59"/>
        <d v="2025-12-12T11:29:43"/>
        <d v="2025-12-16T13:35:10"/>
        <d v="2025-08-12T14:36:15"/>
        <d v="2025-11-12T15:29:35"/>
        <d v="2025-12-09T15:36:58"/>
        <d v="2025-12-17T12:16:37"/>
        <d v="2025-12-17T15:16:58"/>
        <d v="2025-12-02T16:54:14"/>
        <d v="2025-12-05T11:49:49"/>
        <d v="2025-12-09T15:23:42"/>
        <d v="2026-01-08T12:19:04"/>
        <d v="2025-12-22T11:56:45"/>
        <d v="2025-12-29T11:59:30"/>
        <d v="2025-12-30T14:25:17"/>
        <d v="2026-01-05T14:39:36"/>
        <d v="2026-01-05T14:51:07"/>
        <d v="2026-01-05T11:41:53"/>
        <d v="2026-01-12T14:59:36"/>
        <d v="2026-01-22T15:07:55"/>
        <d v="2025-08-25T15:03:42"/>
        <d v="2025-08-26T11:32:50"/>
        <d v="2025-09-11T15:31:54"/>
        <d v="2025-09-24T14:51:47"/>
        <d v="2025-11-06T12:30:30"/>
        <d v="2025-11-24T11:39:31"/>
        <d v="2025-12-30T14:40:42"/>
        <m/>
      </sharedItems>
    </cacheField>
    <cacheField name="FECHA ADJUDICACIÓN" numFmtId="14">
      <sharedItems containsNonDate="0" containsDate="1" containsString="0" containsBlank="1" minDate="2025-05-13T15:24:06" maxDate="2026-03-26T16:50:09"/>
    </cacheField>
    <cacheField name="FECHA ENTREGA CONTRATO" numFmtId="14">
      <sharedItems containsNonDate="0" containsDate="1" containsString="0" containsBlank="1" minDate="2025-05-28T00:00:00" maxDate="2026-04-07T00:00:00"/>
    </cacheField>
    <cacheField name="BASES" numFmtId="0">
      <sharedItems containsBlank="1"/>
    </cacheField>
    <cacheField name="DÍAS DE PLAZO SEGÚN BASES" numFmtId="0">
      <sharedItems containsString="0" containsBlank="1" containsNumber="1" containsInteger="1" minValue="11" maxValue="16"/>
    </cacheField>
    <cacheField name="ESTADO DÍAS BASES" numFmtId="0">
      <sharedItems containsBlank="1"/>
    </cacheField>
    <cacheField name="FECHA ENTREGA SEGÚN BASES" numFmtId="14">
      <sharedItems containsNonDate="0" containsDate="1" containsString="0" containsBlank="1" minDate="2025-05-29T00:00:00" maxDate="2026-04-14T00:00:00"/>
    </cacheField>
    <cacheField name="DÍAS DE ATRASO" numFmtId="0">
      <sharedItems containsString="0" containsBlank="1" containsNumber="1" containsInteger="1" minValue="-15" maxValue="53"/>
    </cacheField>
    <cacheField name="ENTREGA DE CONTRATO" numFmtId="0">
      <sharedItems containsBlank="1" count="4">
        <s v="En plazo"/>
        <s v="Fuera de plazo"/>
        <m/>
        <e v="#N/A" u="1"/>
      </sharedItems>
    </cacheField>
    <cacheField name="FECHA VENCIMIENTO GARANTÍA SERIEDAD DE LA OFERTA" numFmtId="14">
      <sharedItems containsNonDate="0" containsDate="1" containsString="0" containsBlank="1" minDate="2025-07-31T15:31:22" maxDate="2026-06-21T15:07:55"/>
    </cacheField>
    <cacheField name="DESISTIMIENTO _x000a_DE CONTRATO" numFmtId="0">
      <sharedItems containsBlank="1" count="3">
        <s v="NO"/>
        <s v="SI"/>
        <m/>
      </sharedItems>
    </cacheField>
    <cacheField name="ESTADO GARANTÍA EN LA ENTREGA DE CONTRATO" numFmtId="0">
      <sharedItems containsBlank="1" count="5">
        <s v="Vigente"/>
        <s v="No Vigente"/>
        <m/>
        <s v="No hay contrato" u="1"/>
        <e v="#N/A" u="1"/>
      </sharedItems>
    </cacheField>
  </cacheFields>
  <extLst>
    <ext xmlns:x14="http://schemas.microsoft.com/office/spreadsheetml/2009/9/main" uri="{725AE2AE-9491-48be-B2B4-4EB974FC3084}">
      <x14:pivotCacheDefinition pivotCacheId="54915396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n v="100004610"/>
    <s v="FLUTICAS/SALMET 125/25 UG/DO X 120DO FRA"/>
    <x v="0"/>
    <x v="0"/>
    <x v="0"/>
    <x v="0"/>
    <x v="0"/>
    <d v="2022-03-24T00:00:00"/>
    <n v="341"/>
    <x v="0"/>
    <d v="2022-02-09T14:17:05"/>
    <b v="1"/>
    <d v="2022-04-08T00:00:00"/>
    <n v="11"/>
    <s v="hábiles"/>
    <d v="2022-02-24T00:00:00"/>
    <n v="21"/>
    <x v="0"/>
  </r>
  <r>
    <n v="100006804"/>
    <s v="SOMATROPINA HUM REC CGE/DIS PRE 15-16 UI"/>
    <x v="1"/>
    <x v="1"/>
    <x v="1"/>
    <x v="1"/>
    <x v="1"/>
    <d v="2022-04-30T00:00:00"/>
    <n v="341"/>
    <x v="0"/>
    <d v="2022-02-03T00:00:00"/>
    <b v="1"/>
    <s v="No entrega"/>
    <n v="11"/>
    <s v="hábiles"/>
    <d v="2022-02-18T00:00:00"/>
    <n v="4"/>
    <x v="0"/>
  </r>
  <r>
    <n v="100001208"/>
    <s v="PRAMIPEXOL 1 MG CM"/>
    <x v="2"/>
    <x v="2"/>
    <x v="2"/>
    <x v="2"/>
    <x v="2"/>
    <d v="2022-05-01T00:00:00"/>
    <n v="341"/>
    <x v="0"/>
    <d v="2022-03-21T16:42:08"/>
    <b v="0"/>
    <s v="No entrega"/>
    <n v="11"/>
    <s v="hábiles"/>
    <d v="2022-04-05T00:00:00"/>
    <n v="-15"/>
    <x v="1"/>
  </r>
  <r>
    <n v="100000371"/>
    <s v="CICLOFOSFAMIDA 1G FAM POLVO/POLVO LIOFIL"/>
    <x v="3"/>
    <x v="3"/>
    <x v="3"/>
    <x v="3"/>
    <x v="3"/>
    <d v="2022-05-21T00:00:00"/>
    <n v="341"/>
    <x v="0"/>
    <d v="2022-03-14T15:24:06"/>
    <b v="1"/>
    <s v="No entrega"/>
    <n v="11"/>
    <s v="hábiles"/>
    <d v="2022-03-29T00:00:00"/>
    <n v="23"/>
    <x v="0"/>
  </r>
  <r>
    <n v="100004857"/>
    <s v="FLAVOXATO 200 MG CM/CM REC"/>
    <x v="4"/>
    <x v="4"/>
    <x v="4"/>
    <x v="4"/>
    <x v="4"/>
    <d v="2022-05-22T00:00:00"/>
    <n v="341"/>
    <x v="1"/>
    <d v="2022-03-17T15:09:01"/>
    <b v="1"/>
    <s v="No entrega"/>
    <n v="11"/>
    <s v="hábiles"/>
    <d v="2022-04-01T00:00:00"/>
    <n v="75"/>
    <x v="0"/>
  </r>
  <r>
    <n v="100002001"/>
    <s v="AMOXIC/CLAVUL 400/57MG/5ML FRA 70A100 ML"/>
    <x v="5"/>
    <x v="5"/>
    <x v="5"/>
    <x v="5"/>
    <x v="5"/>
    <d v="2022-06-25T00:00:00"/>
    <n v="341"/>
    <x v="1"/>
    <d v="2022-05-12T09:25:00"/>
    <b v="1"/>
    <s v="No entrega"/>
    <n v="11"/>
    <s v="hábiles"/>
    <d v="2022-05-27T00:00:00"/>
    <n v="61"/>
    <x v="0"/>
  </r>
  <r>
    <n v="100000620"/>
    <s v="FENITOINA 50MG/ML SOL.INY.AM/FAM/JRP 5ML"/>
    <x v="6"/>
    <x v="3"/>
    <x v="3"/>
    <x v="6"/>
    <x v="6"/>
    <d v="2022-06-27T00:00:00"/>
    <n v="341"/>
    <x v="1"/>
    <d v="2022-04-12T11:09:09"/>
    <b v="1"/>
    <s v="No entrega"/>
    <n v="11"/>
    <s v="hábiles"/>
    <d v="2022-04-28T00:00:00"/>
    <n v="111"/>
    <x v="0"/>
  </r>
  <r>
    <n v="100000777"/>
    <s v="HIERRO 20MG/ML SOL. INY. I.V. AM/FAM 5ML"/>
    <x v="7"/>
    <x v="3"/>
    <x v="3"/>
    <x v="6"/>
    <x v="7"/>
    <d v="2022-07-03T00:00:00"/>
    <n v="341"/>
    <x v="1"/>
    <d v="2022-05-20T16:27:36"/>
    <b v="1"/>
    <s v="No entrega"/>
    <n v="11"/>
    <s v="hábiles"/>
    <d v="2022-06-06T00:00:00"/>
    <n v="72"/>
    <x v="0"/>
  </r>
  <r>
    <n v="100001962"/>
    <s v="FLU/SAL250/25BUD/FOR160/4,5 MOM/FOR100/6"/>
    <x v="8"/>
    <x v="6"/>
    <x v="6"/>
    <x v="7"/>
    <x v="8"/>
    <d v="2022-07-03T09:03:40"/>
    <n v="341"/>
    <x v="0"/>
    <d v="2022-07-04T16:25:00"/>
    <b v="0"/>
    <d v="2022-07-06T00:00:00"/>
    <n v="11"/>
    <s v="hábiles"/>
    <d v="2022-07-19T00:00:00"/>
    <n v="-19"/>
    <x v="1"/>
  </r>
  <r>
    <n v="100005310"/>
    <s v="RUPATADINA 10 MG CM"/>
    <x v="9"/>
    <x v="7"/>
    <x v="7"/>
    <x v="6"/>
    <x v="9"/>
    <d v="2022-07-07T00:00:00"/>
    <n v="341"/>
    <x v="1"/>
    <d v="2022-05-24T11:45:40"/>
    <b v="1"/>
    <s v="No entrega"/>
    <n v="11"/>
    <s v="hábiles"/>
    <d v="2022-06-08T00:00:00"/>
    <n v="70"/>
    <x v="0"/>
  </r>
  <r>
    <n v="100002019"/>
    <s v="PREDNISONA 20MG/5ML SUSP. FRA 60 ML"/>
    <x v="10"/>
    <x v="8"/>
    <x v="8"/>
    <x v="8"/>
    <x v="10"/>
    <d v="2022-08-26T09:18:17"/>
    <n v="341"/>
    <x v="0"/>
    <d v="2022-05-31T00:00:00"/>
    <b v="0"/>
    <d v="2022-07-04T00:00:00"/>
    <n v="11"/>
    <s v="hábiles"/>
    <d v="2022-06-15T00:00:00"/>
    <n v="-20"/>
    <x v="1"/>
  </r>
  <r>
    <n v="100006870"/>
    <s v="MORFINA 20 MG/ML SOL ORAL FRA 20 A 60 ML"/>
    <x v="11"/>
    <x v="9"/>
    <x v="9"/>
    <x v="9"/>
    <x v="11"/>
    <d v="2022-08-27T00:00:00"/>
    <n v="341"/>
    <x v="0"/>
    <d v="2022-06-03T15:20:05"/>
    <b v="1"/>
    <s v="No entrega"/>
    <n v="11"/>
    <s v="hábiles"/>
    <d v="2022-06-20T00:00:00"/>
    <n v="9"/>
    <x v="0"/>
  </r>
  <r>
    <n v="100001420"/>
    <s v="TEJIDO TUBULAR 100%ALGO 20CMX RO20 A 25M"/>
    <x v="12"/>
    <x v="10"/>
    <x v="10"/>
    <x v="10"/>
    <x v="12"/>
    <d v="2022-09-05T00:00:00"/>
    <n v="272"/>
    <x v="0"/>
    <d v="2022-06-08T12:49:02"/>
    <b v="1"/>
    <s v="No entrega"/>
    <n v="5"/>
    <s v="hábiles"/>
    <d v="2022-06-15T00:00:00"/>
    <n v="62"/>
    <x v="0"/>
  </r>
  <r>
    <n v="100000097"/>
    <s v="ALGODON HIDROFILO PRENSADO BOLSA 1 KG"/>
    <x v="13"/>
    <x v="11"/>
    <x v="11"/>
    <x v="11"/>
    <x v="13"/>
    <d v="2022-09-17T00:00:00"/>
    <n v="272"/>
    <x v="0"/>
    <d v="2022-07-27T10:57:59"/>
    <b v="1"/>
    <s v="No entrega"/>
    <n v="5"/>
    <s v="hábiles"/>
    <d v="2022-08-03T00:00:00"/>
    <n v="23"/>
    <x v="0"/>
  </r>
  <r>
    <n v="100001108"/>
    <s v="OSELTAMIVIR 75 MG CP"/>
    <x v="14"/>
    <x v="12"/>
    <x v="12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1108"/>
    <s v="OSELTAMIVIR 75 MG CP"/>
    <x v="14"/>
    <x v="13"/>
    <x v="13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0167"/>
    <s v="ATORVASTATINA 10 MG GG/CM/CM REC"/>
    <x v="15"/>
    <x v="14"/>
    <x v="14"/>
    <x v="13"/>
    <x v="15"/>
    <d v="2022-09-18T09:57:35"/>
    <n v="341"/>
    <x v="0"/>
    <d v="2022-07-26T15:15:29"/>
    <b v="0"/>
    <s v="No entrega"/>
    <n v="11"/>
    <s v="hábiles"/>
    <d v="2022-08-10T00:00:00"/>
    <n v="-153"/>
    <x v="1"/>
  </r>
  <r>
    <n v="100000998"/>
    <s v="MASCARILLA PED P/OX S/DOSIF C/RESERVORI"/>
    <x v="16"/>
    <x v="11"/>
    <x v="11"/>
    <x v="6"/>
    <x v="16"/>
    <d v="2022-09-26T00:00:00"/>
    <n v="272"/>
    <x v="0"/>
    <d v="2022-07-19T12:05:10"/>
    <b v="1"/>
    <s v="No entrega"/>
    <n v="5"/>
    <s v="hábiles"/>
    <d v="2022-07-26T00:00:00"/>
    <n v="22"/>
    <x v="0"/>
  </r>
  <r>
    <n v="100001143"/>
    <s v="PARACETAMOL 500 MG CM/CM REC"/>
    <x v="17"/>
    <x v="15"/>
    <x v="15"/>
    <x v="11"/>
    <x v="17"/>
    <d v="2022-10-10T00:00:00"/>
    <n v="341"/>
    <x v="0"/>
    <d v="2022-08-17T16:56:50"/>
    <b v="1"/>
    <s v="No entrega"/>
    <n v="11"/>
    <s v="hábiles"/>
    <d v="2022-09-01T00:00:00"/>
    <n v="-6"/>
    <x v="1"/>
  </r>
  <r>
    <n v="100001218"/>
    <s v="PROPARACAINA 5 MG/ML SOL OFT FRA 10A15ML"/>
    <x v="18"/>
    <x v="16"/>
    <x v="16"/>
    <x v="14"/>
    <x v="18"/>
    <d v="2023-09-10T14:17:21"/>
    <n v="87"/>
    <x v="1"/>
    <d v="2023-11-29T15:47:36"/>
    <b v="1"/>
    <s v="No entrega"/>
    <n v="11"/>
    <s v="hábiles"/>
    <d v="2023-12-15T00:00:00"/>
    <n v="-2"/>
    <x v="1"/>
  </r>
  <r>
    <n v="100006198"/>
    <s v="PALBOCICLIB 125 MG CAPSULA/CM RECUBIERTO"/>
    <x v="19"/>
    <x v="17"/>
    <x v="17"/>
    <x v="15"/>
    <x v="19"/>
    <d v="2023-11-09T10:30:03"/>
    <n v="87"/>
    <x v="0"/>
    <d v="2023-09-26T15:21:44"/>
    <b v="1"/>
    <s v="No entrega"/>
    <n v="11"/>
    <s v="hábiles"/>
    <d v="2023-10-12T00:00:00"/>
    <n v="-13"/>
    <x v="1"/>
  </r>
  <r>
    <n v="100004842"/>
    <s v="DROSPIRENONA/ETINILESTR. 3/0,03MG CM REC"/>
    <x v="20"/>
    <x v="18"/>
    <x v="18"/>
    <x v="16"/>
    <x v="20"/>
    <d v="2024-01-28T12:19:06"/>
    <n v="87"/>
    <x v="0"/>
    <d v="2024-02-14T11:47:54"/>
    <b v="0"/>
    <s v="No entrega"/>
    <n v="11"/>
    <s v="hábiles"/>
    <d v="2024-02-29T00:00:00"/>
    <n v="-41"/>
    <x v="1"/>
  </r>
  <r>
    <n v="100001023"/>
    <s v="METFORMINA 850 MG CM REC"/>
    <x v="21"/>
    <x v="19"/>
    <x v="19"/>
    <x v="17"/>
    <x v="21"/>
    <d v="2024-02-24T11:42:45"/>
    <n v="87"/>
    <x v="0"/>
    <d v="2024-02-09T00:00:00"/>
    <b v="1"/>
    <s v="No entrega"/>
    <n v="11"/>
    <s v="hábiles"/>
    <d v="2024-02-26T00:00:00"/>
    <n v="-3"/>
    <x v="1"/>
  </r>
  <r>
    <n v="100001199"/>
    <s v="POTASIO CLORURO 10%  SOL. INY. AM 10 ML"/>
    <x v="22"/>
    <x v="20"/>
    <x v="20"/>
    <x v="18"/>
    <x v="22"/>
    <d v="2024-03-17T10:04:07"/>
    <n v="87"/>
    <x v="0"/>
    <d v="2024-01-29T13:33:04"/>
    <b v="1"/>
    <s v="No entrega"/>
    <n v="11"/>
    <s v="hábiles"/>
    <d v="2024-02-13T00:00:00"/>
    <n v="-12"/>
    <x v="1"/>
  </r>
  <r>
    <n v="100000391"/>
    <s v="CLOMIPRAMINA 75 MG CM REC. LIB. PROLONG"/>
    <x v="23"/>
    <x v="21"/>
    <x v="21"/>
    <x v="19"/>
    <x v="23"/>
    <d v="2024-08-31T10:26:01"/>
    <n v="87"/>
    <x v="0"/>
    <d v="2024-06-19T17:55:08"/>
    <b v="1"/>
    <s v="No entrega"/>
    <n v="11"/>
    <s v="hábiles"/>
    <d v="2024-07-04T00:00:00"/>
    <n v="22"/>
    <x v="0"/>
  </r>
  <r>
    <n v="100002573"/>
    <s v="LEVETIRACETAM 100MG/ML SOL.ORAL 300 ML"/>
    <x v="24"/>
    <x v="16"/>
    <x v="16"/>
    <x v="20"/>
    <x v="24"/>
    <d v="2024-10-28T12:36:59"/>
    <n v="87"/>
    <x v="0"/>
    <d v="2024-08-05T13:55:03"/>
    <b v="1"/>
    <s v="No entrega"/>
    <n v="11"/>
    <s v="hábiles"/>
    <d v="2024-08-20T00:00:00"/>
    <n v="15"/>
    <x v="0"/>
  </r>
  <r>
    <n v="100000045"/>
    <s v="AGUA ESTERIL P/INYECTABLES 10 ML AM"/>
    <x v="25"/>
    <x v="22"/>
    <x v="22"/>
    <x v="21"/>
    <x v="25"/>
    <d v="2024-11-07T00:00:00"/>
    <n v="87"/>
    <x v="0"/>
    <d v="2024-02-12T00:00:00"/>
    <b v="1"/>
    <s v="No entrega"/>
    <n v="11"/>
    <s v="hábiles"/>
    <d v="2024-02-27T00:00:00"/>
    <n v="55"/>
    <x v="0"/>
  </r>
  <r>
    <n v="100006491"/>
    <s v="DESOGESTREL 0,075 MG CM O CM REC. CICLO"/>
    <x v="26"/>
    <x v="18"/>
    <x v="18"/>
    <x v="22"/>
    <x v="26"/>
    <d v="2024-11-07T13:27:48"/>
    <n v="87"/>
    <x v="0"/>
    <d v="2024-08-27T18:06:44"/>
    <b v="1"/>
    <s v="No entrega"/>
    <n v="11"/>
    <s v="hábiles"/>
    <d v="2024-09-11T00:00:00"/>
    <n v="-8"/>
    <x v="1"/>
  </r>
  <r>
    <n v="100000225"/>
    <s v="BOLSA PAPEL COLOR BLANCO 1/2 L"/>
    <x v="27"/>
    <x v="23"/>
    <x v="23"/>
    <x v="23"/>
    <x v="27"/>
    <d v="2024-11-08T13:09:41"/>
    <n v="87"/>
    <x v="0"/>
    <d v="2024-09-25T00:00:00"/>
    <b v="1"/>
    <s v="No entrega"/>
    <n v="11"/>
    <s v="hábiles"/>
    <d v="2024-10-10T00:00:00"/>
    <n v="-10"/>
    <x v="1"/>
  </r>
  <r>
    <n v="100001824"/>
    <s v="PAÑAL ADULTO ULTRA ABSORBENTE ANAT DESEC"/>
    <x v="28"/>
    <x v="24"/>
    <x v="24"/>
    <x v="24"/>
    <x v="28"/>
    <d v="2024-11-21T13:21:45"/>
    <n v="87"/>
    <x v="0"/>
    <d v="2024-10-11T15:59:38"/>
    <b v="1"/>
    <s v="No entrega"/>
    <n v="11"/>
    <s v="hábiles"/>
    <d v="2024-10-28T00:00:00"/>
    <n v="-3"/>
    <x v="1"/>
  </r>
  <r>
    <n v="100002431"/>
    <s v="LANREOTIDE 90 MG SOL INY LIB PROLON JRP"/>
    <x v="29"/>
    <x v="25"/>
    <x v="25"/>
    <x v="25"/>
    <x v="29"/>
    <d v="2025-01-10T13:02:54"/>
    <n v="87"/>
    <x v="0"/>
    <d v="2024-11-08T15:56:28"/>
    <b v="1"/>
    <s v="No entrega"/>
    <n v="11"/>
    <s v="hábiles"/>
    <d v="2024-11-25T00:00:00"/>
    <n v="-10"/>
    <x v="1"/>
  </r>
  <r>
    <n v="100000911"/>
    <s v="LEVOFLOXACINO 500 MG/100 ML SOL.INY. FAM"/>
    <x v="30"/>
    <x v="26"/>
    <x v="26"/>
    <x v="26"/>
    <x v="30"/>
    <d v="2025-04-07T15:39:50"/>
    <n v="87"/>
    <x v="0"/>
    <d v="2025-02-05T00:00:00"/>
    <b v="1"/>
    <s v="No entrega"/>
    <n v="11"/>
    <s v="hábiles"/>
    <d v="2025-02-20T00:00:00"/>
    <n v="-1"/>
    <x v="1"/>
  </r>
  <r>
    <n v="100000577"/>
    <s v="ERGOMETRINA 0,2 MG/1 ML SOL. INY. AM"/>
    <x v="31"/>
    <x v="27"/>
    <x v="27"/>
    <x v="27"/>
    <x v="31"/>
    <d v="2025-05-26T12:20:41"/>
    <n v="87"/>
    <x v="0"/>
    <d v="2025-02-28T15:52:17"/>
    <b v="1"/>
    <s v="No entrega"/>
    <n v="11"/>
    <s v="hábiles"/>
    <d v="2025-03-17T00:00:00"/>
    <n v="25"/>
    <x v="0"/>
  </r>
  <r>
    <n v="100001367"/>
    <s v="SULFAMET./TRIMETOPR. 400/80 MG/5ML AM"/>
    <x v="32"/>
    <x v="28"/>
    <x v="28"/>
    <x v="28"/>
    <x v="32"/>
    <d v="2025-05-09T12:13:45"/>
    <n v="87"/>
    <x v="0"/>
    <d v="2025-03-03T11:56:32"/>
    <b v="1"/>
    <s v="No entrega"/>
    <n v="11"/>
    <s v="hábiles"/>
    <d v="2025-03-18T00:00:00"/>
    <n v="37"/>
    <x v="0"/>
  </r>
  <r>
    <s v="100006182"/>
    <s v="NORELG/ETINILEST 6/0,6MG PARCHE TRANSDER"/>
    <x v="33"/>
    <x v="18"/>
    <x v="18"/>
    <x v="29"/>
    <x v="33"/>
    <d v="2025-09-19T14:13:47"/>
    <n v="87"/>
    <x v="0"/>
    <d v="2025-06-19T15:37:23"/>
    <b v="1"/>
    <s v="No entrega"/>
    <n v="11"/>
    <s v="hábiles"/>
    <d v="2025-07-04T00:00:00"/>
    <n v="31"/>
    <x v="0"/>
  </r>
  <r>
    <s v="100002037"/>
    <s v="DASATINIB 100 MG CM REC"/>
    <x v="34"/>
    <x v="29"/>
    <x v="29"/>
    <x v="30"/>
    <x v="34"/>
    <d v="2025-02-13T13:09:33"/>
    <n v="87"/>
    <x v="0"/>
    <d v="2025-03-18T12:12:59"/>
    <b v="0"/>
    <s v="No entrega"/>
    <n v="11"/>
    <s v="hábiles"/>
    <d v="2025-04-02T00:00:00"/>
    <n v="-112"/>
    <x v="1"/>
  </r>
  <r>
    <s v="100002522"/>
    <s v="CARBACOL 0,01% SOL.INTRAOCULAR FRA 1,5ML"/>
    <x v="35"/>
    <x v="30"/>
    <x v="30"/>
    <x v="31"/>
    <x v="35"/>
    <d v="2025-08-07T15:03:49"/>
    <n v="87"/>
    <x v="0"/>
    <d v="2025-05-29T10:40:03"/>
    <b v="1"/>
    <s v="No entrega"/>
    <n v="11"/>
    <s v="hábiles"/>
    <d v="2025-06-13T00:00:00"/>
    <n v="4"/>
    <x v="0"/>
  </r>
  <r>
    <s v="100003416"/>
    <s v="LANREOTIDE 120 MG SOL INY LIB PROLON JRP"/>
    <x v="36"/>
    <x v="31"/>
    <x v="31"/>
    <x v="32"/>
    <x v="36"/>
    <d v="2026-01-08T13:14:49"/>
    <n v="87"/>
    <x v="0"/>
    <d v="2025-12-17T16:29:09"/>
    <b v="1"/>
    <s v="No entrega"/>
    <n v="11"/>
    <s v="hábiles"/>
    <d v="2026-01-09T00:00:00"/>
    <n v="-18"/>
    <x v="1"/>
  </r>
  <r>
    <m/>
    <m/>
    <x v="37"/>
    <x v="32"/>
    <x v="32"/>
    <x v="33"/>
    <x v="37"/>
    <m/>
    <m/>
    <x v="2"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5">
  <r>
    <s v="621-208-LE25"/>
    <s v="100000598"/>
    <s v="ETANERCEPT 25 MG/0,5 ML SOL. INY.JRP"/>
    <x v="0"/>
    <x v="0"/>
    <x v="0"/>
    <d v="2025-05-15T16:10:12"/>
    <d v="2025-05-29T00:00:00"/>
    <s v="87"/>
    <n v="11"/>
    <s v="hábiles"/>
    <d v="2025-06-02T00:00:00"/>
    <n v="-2"/>
    <x v="0"/>
    <d v="2025-08-02T14:30:05"/>
    <x v="0"/>
    <x v="0"/>
  </r>
  <r>
    <s v="621-219-LQ25"/>
    <s v="100001592"/>
    <s v="ADALIMUMAB 40MG SOL.INY.JRP/AUTOIN"/>
    <x v="1"/>
    <x v="1"/>
    <x v="1"/>
    <d v="2025-05-13T15:24:06"/>
    <d v="2025-05-28T00:00:00"/>
    <s v="87"/>
    <n v="11"/>
    <s v="hábiles"/>
    <d v="2025-05-29T00:00:00"/>
    <n v="-1"/>
    <x v="0"/>
    <d v="2025-08-08T11:52:44"/>
    <x v="0"/>
    <x v="0"/>
  </r>
  <r>
    <s v="621-260-LE25"/>
    <s v="100004057"/>
    <s v="ACIDO URSODEOXICOLICO 500MG CP/CM/CM REC"/>
    <x v="2"/>
    <x v="2"/>
    <x v="2"/>
    <d v="2025-05-16T09:10:42"/>
    <d v="2025-05-28T00:00:00"/>
    <s v="87"/>
    <n v="11"/>
    <s v="hábiles"/>
    <d v="2025-06-03T00:00:00"/>
    <n v="-4"/>
    <x v="0"/>
    <d v="2025-08-17T15:43:26"/>
    <x v="0"/>
    <x v="0"/>
  </r>
  <r>
    <s v="621-277-LE25"/>
    <s v="100000030"/>
    <s v="ACIDO URSODEOXICOLICO 250MG CP/CM/CM REC"/>
    <x v="3"/>
    <x v="3"/>
    <x v="3"/>
    <d v="2025-05-16T09:15:56"/>
    <d v="2025-05-28T00:00:00"/>
    <s v="87"/>
    <n v="11"/>
    <s v="hábiles"/>
    <d v="2025-06-03T00:00:00"/>
    <n v="-4"/>
    <x v="0"/>
    <d v="2025-08-23T10:11:12"/>
    <x v="0"/>
    <x v="0"/>
  </r>
  <r>
    <s v="621-197-LQ25"/>
    <s v="100001101"/>
    <s v="OLIGOELEMENTOS SOL. INY. AM 2 ML"/>
    <x v="4"/>
    <x v="4"/>
    <x v="4"/>
    <d v="2025-05-30T16:05:30"/>
    <d v="2025-07-02T00:00:00"/>
    <s v="87"/>
    <n v="11"/>
    <s v="hábiles"/>
    <d v="2025-06-16T00:00:00"/>
    <n v="11"/>
    <x v="1"/>
    <d v="2025-07-31T15:55:04"/>
    <x v="0"/>
    <x v="0"/>
  </r>
  <r>
    <s v="621-218-LR25"/>
    <s v="100001122"/>
    <s v="PANCREOLIPASA 10.000 U.F. EUR CP"/>
    <x v="5"/>
    <x v="5"/>
    <x v="5"/>
    <d v="2025-05-23T16:31:35"/>
    <d v="2025-05-28T00:00:00"/>
    <s v="87"/>
    <n v="11"/>
    <s v="hábiles"/>
    <d v="2025-06-09T00:00:00"/>
    <n v="-8"/>
    <x v="0"/>
    <d v="2025-08-07T14:13:34"/>
    <x v="0"/>
    <x v="0"/>
  </r>
  <r>
    <s v="621-238-LQ25"/>
    <s v="100000503"/>
    <s v="DIAZEPAM 10 MG CM/CM REC"/>
    <x v="6"/>
    <x v="6"/>
    <x v="6"/>
    <d v="2025-05-28T15:56:55"/>
    <d v="2025-06-06T00:00:00"/>
    <s v="87"/>
    <n v="11"/>
    <s v="hábiles"/>
    <d v="2025-06-12T00:00:00"/>
    <n v="-4"/>
    <x v="0"/>
    <d v="2025-08-11T12:27:15"/>
    <x v="0"/>
    <x v="0"/>
  </r>
  <r>
    <s v="621-241-LR25"/>
    <s v="100000404"/>
    <s v="CLORFENAMINA 4 MG CM/CM REC"/>
    <x v="6"/>
    <x v="6"/>
    <x v="7"/>
    <d v="2025-05-29T14:48:23"/>
    <d v="2025-06-06T00:00:00"/>
    <s v="87"/>
    <n v="11"/>
    <s v="hábiles"/>
    <d v="2025-06-13T00:00:00"/>
    <n v="-5"/>
    <x v="0"/>
    <d v="2025-08-11T15:50:48"/>
    <x v="0"/>
    <x v="0"/>
  </r>
  <r>
    <s v="621-245-LQ25"/>
    <s v="100002923"/>
    <s v="DALTEPARINA 10.000 SOL.INY. UI FAM /JRP"/>
    <x v="7"/>
    <x v="7"/>
    <x v="8"/>
    <d v="2025-05-29T16:21:51"/>
    <d v="2025-06-06T00:00:00"/>
    <s v="87"/>
    <n v="11"/>
    <s v="hábiles"/>
    <d v="2025-06-13T00:00:00"/>
    <n v="-5"/>
    <x v="0"/>
    <d v="2025-08-14T15:24:38"/>
    <x v="0"/>
    <x v="0"/>
  </r>
  <r>
    <s v="621-247-LQ25"/>
    <s v="100000512"/>
    <s v="DIGOXINA 0,25 MG CM/CM REC"/>
    <x v="8"/>
    <x v="8"/>
    <x v="9"/>
    <d v="2025-05-28T15:52:12"/>
    <d v="2025-06-09T00:00:00"/>
    <s v="87"/>
    <n v="11"/>
    <s v="hábiles"/>
    <d v="2025-06-12T00:00:00"/>
    <n v="-3"/>
    <x v="0"/>
    <d v="2025-08-14T15:06:14"/>
    <x v="0"/>
    <x v="0"/>
  </r>
  <r>
    <s v="621-257-LE25"/>
    <s v="100001382"/>
    <s v="FORMULA ESP P.AP-AMM 25A38G PROT/100G TA"/>
    <x v="9"/>
    <x v="9"/>
    <x v="10"/>
    <d v="2025-05-23T16:33:57"/>
    <d v="2025-06-06T00:00:00"/>
    <s v="87"/>
    <n v="11"/>
    <s v="hábiles"/>
    <d v="2025-06-09T00:00:00"/>
    <n v="-1"/>
    <x v="0"/>
    <d v="2025-08-16T15:34:48"/>
    <x v="0"/>
    <x v="0"/>
  </r>
  <r>
    <s v="621-337-LE25"/>
    <s v="100002091"/>
    <s v="INFLIXIMAB 100 MG LIOF P/ SOL INYEC FAM"/>
    <x v="1"/>
    <x v="1"/>
    <x v="11"/>
    <d v="2025-06-19T16:59:18"/>
    <d v="2025-06-25T00:00:00"/>
    <s v="87"/>
    <n v="11"/>
    <s v="hábiles"/>
    <d v="2025-07-07T00:00:00"/>
    <n v="-8"/>
    <x v="0"/>
    <d v="2025-09-06T11:22:53"/>
    <x v="0"/>
    <x v="0"/>
  </r>
  <r>
    <s v="621-203-LR25"/>
    <s v="100004872"/>
    <s v="LENALIDOMIDA 10 MG CP"/>
    <x v="10"/>
    <x v="10"/>
    <x v="12"/>
    <d v="2025-06-09T16:55:53"/>
    <d v="2025-06-16T00:00:00"/>
    <s v="87"/>
    <n v="11"/>
    <s v="hábiles"/>
    <d v="2025-06-25T00:00:00"/>
    <n v="-6"/>
    <x v="0"/>
    <d v="2025-08-02T15:18:36"/>
    <x v="0"/>
    <x v="0"/>
  </r>
  <r>
    <s v="621-202-LR25"/>
    <s v="100005518"/>
    <s v="RITUXIMAB 100 MG/10ML SOL.INY. FAM"/>
    <x v="1"/>
    <x v="1"/>
    <x v="13"/>
    <d v="2025-06-30T16:43:39"/>
    <d v="2025-07-10T00:00:00"/>
    <s v="87"/>
    <n v="11"/>
    <s v="hábiles"/>
    <d v="2025-07-15T00:00:00"/>
    <n v="-3"/>
    <x v="0"/>
    <d v="2025-08-02T15:15:08"/>
    <x v="0"/>
    <x v="0"/>
  </r>
  <r>
    <s v="621-205-LR25"/>
    <s v="100004494"/>
    <s v="EVEROLIMUS 5 MG CM/CM REC"/>
    <x v="8"/>
    <x v="8"/>
    <x v="14"/>
    <d v="2025-06-05T16:27:51"/>
    <d v="2025-06-17T00:00:00"/>
    <s v="87"/>
    <n v="11"/>
    <s v="hábiles"/>
    <d v="2025-06-23T00:00:00"/>
    <n v="-3"/>
    <x v="0"/>
    <d v="2025-08-02T15:27:04"/>
    <x v="0"/>
    <x v="0"/>
  </r>
  <r>
    <s v="621-196-LR25"/>
    <s v="100000553"/>
    <s v="ENOXAPARINA 80 MG/0,8ML SOL.INY. JRP"/>
    <x v="11"/>
    <x v="11"/>
    <x v="15"/>
    <d v="2025-06-24T14:05:59"/>
    <d v="2025-07-02T00:00:00"/>
    <s v="87"/>
    <n v="11"/>
    <s v="hábiles"/>
    <d v="2025-07-09T00:00:00"/>
    <n v="-5"/>
    <x v="0"/>
    <d v="2025-07-31T15:31:22"/>
    <x v="0"/>
    <x v="0"/>
  </r>
  <r>
    <s v="621-221-LR25"/>
    <s v="100002054"/>
    <s v="MICOFENOLATO 360 MG CM REC. ENTERICO"/>
    <x v="12"/>
    <x v="12"/>
    <x v="16"/>
    <d v="2025-06-19T17:03:10"/>
    <d v="2025-06-25T00:00:00"/>
    <s v="87"/>
    <n v="11"/>
    <s v="hábiles"/>
    <d v="2025-07-07T00:00:00"/>
    <n v="-8"/>
    <x v="0"/>
    <d v="2025-08-08T11:32:35"/>
    <x v="0"/>
    <x v="0"/>
  </r>
  <r>
    <s v="621-226-LQ25"/>
    <s v="100000114"/>
    <s v="AMINOACIDOS ESENCIAL 10%SOL IV FAM 500ML"/>
    <x v="13"/>
    <x v="13"/>
    <x v="17"/>
    <d v="2025-06-11T15:13:10"/>
    <d v="2025-06-27T00:00:00"/>
    <s v="87"/>
    <n v="11"/>
    <s v="hábiles"/>
    <d v="2025-06-27T00:00:00"/>
    <n v="0"/>
    <x v="0"/>
    <d v="2025-08-10T12:09:41"/>
    <x v="0"/>
    <x v="0"/>
  </r>
  <r>
    <s v="621-228-LR25"/>
    <s v="100001826"/>
    <s v="LIDOCAINA 10% SOL. TOPICA FRA 50 ML"/>
    <x v="14"/>
    <x v="14"/>
    <x v="18"/>
    <d v="2025-06-26T11:38:15"/>
    <d v="2025-07-02T00:00:00"/>
    <s v="87"/>
    <n v="11"/>
    <s v="hábiles"/>
    <d v="2025-07-11T00:00:00"/>
    <n v="-7"/>
    <x v="0"/>
    <d v="2025-08-10T12:28:18"/>
    <x v="0"/>
    <x v="0"/>
  </r>
  <r>
    <s v="621-224-LR25"/>
    <s v="100001295"/>
    <s v="SEVOFLURANO LIQ. P/INHALAC FRASCO 250 ML"/>
    <x v="15"/>
    <x v="15"/>
    <x v="19"/>
    <d v="2025-06-27T15:23:04"/>
    <d v="2025-07-11T00:00:00"/>
    <s v="87"/>
    <n v="11"/>
    <s v="hábiles"/>
    <d v="2025-07-14T00:00:00"/>
    <n v="-1"/>
    <x v="0"/>
    <d v="2025-08-10T15:01:45"/>
    <x v="0"/>
    <x v="0"/>
  </r>
  <r>
    <s v="621-225-LE25"/>
    <s v="100004492"/>
    <s v="SUNITINIB 12,5 MG CP"/>
    <x v="16"/>
    <x v="16"/>
    <x v="20"/>
    <d v="2025-06-24T09:54:23"/>
    <d v="2025-07-02T00:00:00"/>
    <s v="87"/>
    <n v="11"/>
    <s v="hábiles"/>
    <d v="2025-07-09T00:00:00"/>
    <n v="-5"/>
    <x v="0"/>
    <d v="2025-08-10T15:27:32"/>
    <x v="0"/>
    <x v="0"/>
  </r>
  <r>
    <s v="621-227-LE25"/>
    <s v="100004493"/>
    <s v="SUNITINIB 25 MG CP"/>
    <x v="8"/>
    <x v="8"/>
    <x v="21"/>
    <d v="2025-06-23T17:49:23"/>
    <d v="2025-06-27T00:00:00"/>
    <s v="87"/>
    <n v="11"/>
    <s v="hábiles"/>
    <d v="2025-07-08T00:00:00"/>
    <n v="-7"/>
    <x v="0"/>
    <d v="2025-08-10T14:40:12"/>
    <x v="0"/>
    <x v="0"/>
  </r>
  <r>
    <s v="621-230-LR25"/>
    <s v="100004949"/>
    <s v="TRAZODONA 25 MG CM/CM REC/CP"/>
    <x v="17"/>
    <x v="17"/>
    <x v="22"/>
    <d v="2025-06-23T17:39:09"/>
    <d v="2025-07-24T00:00:00"/>
    <s v="87"/>
    <n v="11"/>
    <s v="hábiles"/>
    <d v="2025-07-08T00:00:00"/>
    <n v="11"/>
    <x v="1"/>
    <d v="2025-08-11T11:21:57"/>
    <x v="0"/>
    <x v="0"/>
  </r>
  <r>
    <s v="621-234-LP25"/>
    <s v="100004984"/>
    <s v="AFATINIB 30 MG CM REC"/>
    <x v="18"/>
    <x v="18"/>
    <x v="23"/>
    <d v="2025-06-30T16:45:10"/>
    <d v="2025-07-15T00:00:00"/>
    <s v="87"/>
    <n v="11"/>
    <s v="hábiles"/>
    <d v="2025-07-15T00:00:00"/>
    <n v="0"/>
    <x v="0"/>
    <d v="2025-08-11T11:44:59"/>
    <x v="0"/>
    <x v="0"/>
  </r>
  <r>
    <s v="621-235-LR25"/>
    <s v="100004355"/>
    <s v="DOXORUBICINA 2MG/ML SOL. INYEC FAM 10ML"/>
    <x v="19"/>
    <x v="19"/>
    <x v="24"/>
    <d v="2025-06-11T15:24:24"/>
    <d v="2025-06-24T00:00:00"/>
    <s v="87"/>
    <n v="11"/>
    <s v="hábiles"/>
    <d v="2025-06-27T00:00:00"/>
    <n v="-3"/>
    <x v="0"/>
    <d v="2025-08-11T15:19:18"/>
    <x v="0"/>
    <x v="0"/>
  </r>
  <r>
    <s v="621-252-LR25"/>
    <s v="100000630"/>
    <s v="SULFATO FERROSO 125 MG/ML ORAL FRA 30 ML"/>
    <x v="20"/>
    <x v="20"/>
    <x v="25"/>
    <d v="2025-06-05T16:29:44"/>
    <d v="2025-06-11T00:00:00"/>
    <s v="87"/>
    <n v="11"/>
    <s v="hábiles"/>
    <d v="2025-06-23T00:00:00"/>
    <n v="-7"/>
    <x v="0"/>
    <d v="2025-08-15T12:08:09"/>
    <x v="0"/>
    <x v="0"/>
  </r>
  <r>
    <s v="621-244-LQ25"/>
    <s v="100001201"/>
    <s v="POTASIO GLUCONATO ELIXIR 31.2% FRA 200ML"/>
    <x v="17"/>
    <x v="17"/>
    <x v="26"/>
    <d v="2025-06-19T16:54:26"/>
    <d v="2025-07-10T00:00:00"/>
    <s v="87"/>
    <n v="11"/>
    <s v="hábiles"/>
    <d v="2025-07-13T00:00:00"/>
    <n v="-1"/>
    <x v="0"/>
    <d v="2025-08-14T14:49:17"/>
    <x v="0"/>
    <x v="0"/>
  </r>
  <r>
    <s v="621-263-LR25"/>
    <s v="100004855"/>
    <s v="FENTERMINA 37,5 MG CM/ CM REC/CP"/>
    <x v="21"/>
    <x v="21"/>
    <x v="27"/>
    <d v="2025-06-06T16:34:21"/>
    <d v="2025-06-13T00:00:00"/>
    <s v="87"/>
    <n v="11"/>
    <s v="hábiles"/>
    <d v="2025-06-24T00:00:00"/>
    <n v="-6"/>
    <x v="0"/>
    <d v="2025-08-17T14:51:44"/>
    <x v="0"/>
    <x v="0"/>
  </r>
  <r>
    <s v="621-261-LR25"/>
    <s v="100003863"/>
    <s v="TELMISARTAN 40 MG CM/CM REC."/>
    <x v="5"/>
    <x v="5"/>
    <x v="28"/>
    <d v="2025-06-30T16:47:02"/>
    <d v="2025-07-02T00:00:00"/>
    <s v="87"/>
    <n v="11"/>
    <s v="hábiles"/>
    <d v="2025-07-15T00:00:00"/>
    <n v="-9"/>
    <x v="0"/>
    <d v="2025-08-17T12:27:53"/>
    <x v="0"/>
    <x v="0"/>
  </r>
  <r>
    <s v="621-264-LR25"/>
    <s v="100002521"/>
    <s v="ARIPIPRAZOL 15 MG CM"/>
    <x v="5"/>
    <x v="5"/>
    <x v="29"/>
    <d v="2025-06-25T15:46:31"/>
    <d v="2025-06-27T00:00:00"/>
    <s v="87"/>
    <n v="11"/>
    <s v="hábiles"/>
    <d v="2025-07-10T00:00:00"/>
    <n v="-9"/>
    <x v="0"/>
    <d v="2025-08-22T11:52:09"/>
    <x v="0"/>
    <x v="0"/>
  </r>
  <r>
    <s v="621-270-LR25"/>
    <s v="100000403"/>
    <s v="CLORFENAMINA 10 MG/1 ML SOL INY AM/FAM"/>
    <x v="3"/>
    <x v="3"/>
    <x v="30"/>
    <d v="2025-06-11T15:34:44"/>
    <d v="2025-06-17T00:00:00"/>
    <s v="87"/>
    <n v="11"/>
    <s v="hábiles"/>
    <d v="2025-06-27T00:00:00"/>
    <n v="-7"/>
    <x v="0"/>
    <d v="2025-08-21T14:20:37"/>
    <x v="0"/>
    <x v="0"/>
  </r>
  <r>
    <s v="621-283-LP25"/>
    <s v="100000519"/>
    <s v="DOBUTAMINA 250 MG/5 ML SOL. INY. AM/FAM"/>
    <x v="22"/>
    <x v="22"/>
    <x v="31"/>
    <d v="2025-06-16T10:21:11"/>
    <d v="2025-06-23T00:00:00"/>
    <s v="87"/>
    <n v="11"/>
    <s v="hábiles"/>
    <d v="2025-07-02T00:00:00"/>
    <n v="-7"/>
    <x v="0"/>
    <d v="2025-08-23T15:00:27"/>
    <x v="0"/>
    <x v="0"/>
  </r>
  <r>
    <s v="621-294-LQ25"/>
    <s v="100000653"/>
    <s v="FLUTAMIDA 250 MG CM/CM REC/CP"/>
    <x v="23"/>
    <x v="23"/>
    <x v="32"/>
    <d v="2025-06-30T17:19:56"/>
    <d v="2025-07-02T00:00:00"/>
    <s v="87"/>
    <n v="11"/>
    <s v="hábiles"/>
    <d v="2025-07-15T00:00:00"/>
    <n v="-9"/>
    <x v="0"/>
    <d v="2025-08-23T15:54:03"/>
    <x v="0"/>
    <x v="0"/>
  </r>
  <r>
    <s v="621-299-LR25"/>
    <s v="100003257"/>
    <s v="ROSUVASTATINA 10 MG CM REC."/>
    <x v="24"/>
    <x v="14"/>
    <x v="33"/>
    <d v="2025-06-17T16:18:18"/>
    <d v="2025-06-27T00:00:00"/>
    <s v="87"/>
    <n v="11"/>
    <s v="hábiles"/>
    <d v="2025-07-10T00:00:00"/>
    <n v="-9"/>
    <x v="0"/>
    <d v="2025-08-24T12:30:46"/>
    <x v="0"/>
    <x v="0"/>
  </r>
  <r>
    <s v="621-303-LR25"/>
    <s v="100000809"/>
    <s v="IMATINIB 100 MG CP/CM REC."/>
    <x v="25"/>
    <x v="24"/>
    <x v="34"/>
    <d v="2025-06-17T16:07:39"/>
    <d v="2025-06-24T00:00:00"/>
    <s v="87"/>
    <n v="11"/>
    <s v="hábiles"/>
    <d v="2025-07-03T00:00:00"/>
    <n v="-7"/>
    <x v="0"/>
    <d v="2025-08-24T15:02:34"/>
    <x v="0"/>
    <x v="0"/>
  </r>
  <r>
    <s v="621-304-LR25"/>
    <s v="100000649"/>
    <s v="FLUMAZENIL 0,5 MG/5 ML SOL. INY. AM/FAM"/>
    <x v="22"/>
    <x v="22"/>
    <x v="35"/>
    <d v="2025-06-13T16:39:49"/>
    <d v="2025-06-23T00:00:00"/>
    <s v="87"/>
    <n v="11"/>
    <s v="hábiles"/>
    <d v="2025-07-01T00:00:00"/>
    <n v="-6"/>
    <x v="0"/>
    <d v="2025-08-24T15:27:11"/>
    <x v="0"/>
    <x v="0"/>
  </r>
  <r>
    <s v="621-312-LQ25"/>
    <s v="100001006"/>
    <s v="MEDROXIPROGESTERONA 5 MG CM/CM REC/GG"/>
    <x v="7"/>
    <x v="7"/>
    <x v="36"/>
    <d v="2025-06-11T15:39:13"/>
    <d v="2025-06-18T00:00:00"/>
    <s v="87"/>
    <n v="11"/>
    <s v="hábiles"/>
    <d v="2025-06-27T00:00:00"/>
    <n v="-6"/>
    <x v="0"/>
    <d v="2025-08-25T11:35:30"/>
    <x v="0"/>
    <x v="0"/>
  </r>
  <r>
    <s v="621-306-LR25"/>
    <s v="100001223"/>
    <s v="PROPOFOL 10 MG/ML(1%)EMU INY AM/FAM20 ML"/>
    <x v="26"/>
    <x v="25"/>
    <x v="37"/>
    <d v="2025-06-19T15:46:59"/>
    <d v="2025-06-27T00:00:00"/>
    <s v="87"/>
    <n v="11"/>
    <s v="hábiles"/>
    <d v="2025-07-07T00:00:00"/>
    <n v="-6"/>
    <x v="0"/>
    <d v="2025-08-24T15:57:05"/>
    <x v="0"/>
    <x v="0"/>
  </r>
  <r>
    <s v="621-311-LP25"/>
    <s v="100000564"/>
    <s v="EQ.INFU SCALP-VEIN EXT.SANG 21GX 17A29MM"/>
    <x v="27"/>
    <x v="26"/>
    <x v="38"/>
    <d v="2025-06-06T16:38:09"/>
    <d v="2025-06-24T00:00:00"/>
    <s v="87"/>
    <n v="11"/>
    <s v="hábiles"/>
    <d v="2025-06-24T00:00:00"/>
    <n v="0"/>
    <x v="0"/>
    <d v="2025-08-25T11:47:12"/>
    <x v="0"/>
    <x v="0"/>
  </r>
  <r>
    <s v="621-314-LR25"/>
    <s v="100002022"/>
    <s v="ANASTROZOL 1 MG CM REC."/>
    <x v="18"/>
    <x v="18"/>
    <x v="39"/>
    <d v="2025-06-19T15:44:50"/>
    <d v="2025-07-03T00:00:00"/>
    <s v="87"/>
    <n v="11"/>
    <s v="hábiles"/>
    <d v="2025-07-07T00:00:00"/>
    <n v="-2"/>
    <x v="0"/>
    <d v="2025-08-28T15:28:35"/>
    <x v="0"/>
    <x v="0"/>
  </r>
  <r>
    <s v="621-315-LR25"/>
    <s v="100003446"/>
    <s v="EVEROLIMUS 10 MG CM/CM REC"/>
    <x v="25"/>
    <x v="24"/>
    <x v="40"/>
    <d v="2025-06-19T15:54:43"/>
    <d v="2025-06-30T00:00:00"/>
    <s v="87"/>
    <n v="11"/>
    <s v="hábiles"/>
    <d v="2025-07-14T00:00:00"/>
    <n v="-10"/>
    <x v="0"/>
    <d v="2025-08-28T15:43:16"/>
    <x v="0"/>
    <x v="0"/>
  </r>
  <r>
    <s v="621-310-LQ25"/>
    <s v="100005326"/>
    <s v="ATEZOLIZUMAB 1200 MG SOL P/PERF FAM"/>
    <x v="28"/>
    <x v="27"/>
    <x v="41"/>
    <d v="2025-06-30T17:21:34"/>
    <d v="2025-07-24T00:00:00"/>
    <s v="87"/>
    <n v="11"/>
    <s v="hábiles"/>
    <d v="2025-07-16T00:00:00"/>
    <n v="5"/>
    <x v="1"/>
    <d v="2025-08-25T11:57:41"/>
    <x v="0"/>
    <x v="0"/>
  </r>
  <r>
    <s v="621-322-LR25"/>
    <s v="100000282"/>
    <s v="CAMISA HOSPITALIZ. ADULTO CREA/POLIESTER"/>
    <x v="29"/>
    <x v="28"/>
    <x v="42"/>
    <d v="2025-06-19T16:57:20"/>
    <d v="2025-07-02T00:00:00"/>
    <s v="87"/>
    <n v="11"/>
    <s v="hábiles"/>
    <d v="2025-07-07T00:00:00"/>
    <n v="-3"/>
    <x v="0"/>
    <d v="2025-08-28T12:23:55"/>
    <x v="0"/>
    <x v="0"/>
  </r>
  <r>
    <s v="621-289-LR25"/>
    <s v="100005282"/>
    <s v="BUPRENORFINA SIST. TRANSDERMICO 10 MCG/H"/>
    <x v="21"/>
    <x v="21"/>
    <x v="43"/>
    <d v="2025-06-19T17:01:22"/>
    <d v="2025-07-03T00:00:00"/>
    <s v="87"/>
    <n v="11"/>
    <s v="hábiles"/>
    <d v="2025-07-14T00:00:00"/>
    <n v="-7"/>
    <x v="0"/>
    <d v="2025-08-23T12:20:14"/>
    <x v="0"/>
    <x v="0"/>
  </r>
  <r>
    <s v="621-339-LQ25"/>
    <s v="100001322"/>
    <s v="SONDA ASPIRACION C/CONTROL SUCCION 12FR"/>
    <x v="29"/>
    <x v="28"/>
    <x v="44"/>
    <d v="2025-06-27T14:48:39"/>
    <d v="2025-07-11T00:00:00"/>
    <s v="87"/>
    <n v="11"/>
    <s v="hábiles"/>
    <d v="2025-07-14T00:00:00"/>
    <n v="-1"/>
    <x v="0"/>
    <d v="2025-09-06T12:55:47"/>
    <x v="0"/>
    <x v="0"/>
  </r>
  <r>
    <s v="621-328-LR25"/>
    <s v="100001592"/>
    <s v="ADALIMUMAB 40MG SOL.INY.JRP/AUTOIN"/>
    <x v="1"/>
    <x v="1"/>
    <x v="45"/>
    <d v="2025-06-17T16:26:43"/>
    <d v="2025-06-26T00:00:00"/>
    <s v="87"/>
    <n v="11"/>
    <s v="hábiles"/>
    <d v="2025-07-10T00:00:00"/>
    <n v="-10"/>
    <x v="0"/>
    <d v="2025-08-30T15:52:56"/>
    <x v="0"/>
    <x v="0"/>
  </r>
  <r>
    <s v="621-334-LR25"/>
    <s v="100001141"/>
    <s v="PARACETAMOL 120 MG/5ML JBE FRA 60A150 ML"/>
    <x v="17"/>
    <x v="17"/>
    <x v="46"/>
    <d v="2025-06-17T16:34:23"/>
    <d v="2025-07-02T00:00:00"/>
    <s v="87"/>
    <n v="11"/>
    <s v="hábiles"/>
    <d v="2025-07-10T00:00:00"/>
    <n v="-6"/>
    <x v="0"/>
    <d v="2025-08-31T15:44:55"/>
    <x v="0"/>
    <x v="0"/>
  </r>
  <r>
    <s v="621-338-LQ25"/>
    <s v="100002645"/>
    <s v="AP. MECHA ALGINATO PURO 30 A 35 CM LARGO"/>
    <x v="30"/>
    <x v="29"/>
    <x v="47"/>
    <d v="2025-06-26T15:00:01"/>
    <d v="2025-07-01T00:00:00"/>
    <s v="87"/>
    <n v="11"/>
    <s v="hábiles"/>
    <d v="2025-07-11T00:00:00"/>
    <n v="-8"/>
    <x v="0"/>
    <d v="2025-09-06T11:39:39"/>
    <x v="0"/>
    <x v="0"/>
  </r>
  <r>
    <s v="621-329-LQ25"/>
    <s v="100002850"/>
    <s v="TELA ADHESIVA BASE SEDA 2,5 CM X 9 A9,2M"/>
    <x v="29"/>
    <x v="28"/>
    <x v="48"/>
    <d v="2025-06-26T17:39:37"/>
    <d v="2025-07-11T00:00:00"/>
    <s v="87"/>
    <n v="11"/>
    <s v="hábiles"/>
    <d v="2025-07-11T00:00:00"/>
    <n v="0"/>
    <x v="0"/>
    <d v="2025-08-31T11:43:29"/>
    <x v="0"/>
    <x v="0"/>
  </r>
  <r>
    <s v="621-365-LR25"/>
    <s v="100004890"/>
    <s v="MODAFINILO 200 MG CM/CM REC"/>
    <x v="16"/>
    <x v="16"/>
    <x v="49"/>
    <d v="2025-06-27T15:21:25"/>
    <d v="2025-07-11T00:00:00"/>
    <s v="87"/>
    <n v="11"/>
    <s v="hábiles"/>
    <d v="2025-07-22T00:00:00"/>
    <n v="-6"/>
    <x v="0"/>
    <d v="2025-09-12T12:11:40"/>
    <x v="0"/>
    <x v="0"/>
  </r>
  <r>
    <s v="621-344-LE25"/>
    <s v="100003493"/>
    <s v="LAMOTRIGINA 25 MG CM BUCODISP/CM MASTIC"/>
    <x v="31"/>
    <x v="30"/>
    <x v="50"/>
    <d v="2025-06-06T11:31:30"/>
    <d v="2025-06-10T00:00:00"/>
    <s v="87"/>
    <n v="11"/>
    <s v="hábiles"/>
    <d v="2025-06-24T00:00:00"/>
    <n v="-9"/>
    <x v="0"/>
    <d v="2025-09-08T11:43:42"/>
    <x v="0"/>
    <x v="0"/>
  </r>
  <r>
    <s v="621-391-LE25"/>
    <s v="100002174"/>
    <s v="PENICILINA G-BENZATIN 2.400.000 U.I FAM"/>
    <x v="32"/>
    <x v="31"/>
    <x v="51"/>
    <d v="2025-06-19T15:59:20"/>
    <d v="2025-07-02T00:00:00"/>
    <s v="87"/>
    <n v="11"/>
    <s v="hábiles"/>
    <d v="2025-07-07T00:00:00"/>
    <n v="-3"/>
    <x v="0"/>
    <d v="2025-09-13T14:55:02"/>
    <x v="0"/>
    <x v="0"/>
  </r>
  <r>
    <s v="621-377-LE25"/>
    <s v="100001340"/>
    <s v="SONDA NASOGASTRICA LEVIN 14 FR DESECH"/>
    <x v="33"/>
    <x v="32"/>
    <x v="52"/>
    <d v="2025-06-27T14:51:09"/>
    <d v="2025-07-02T00:00:00"/>
    <s v="87"/>
    <n v="11"/>
    <s v="hábiles"/>
    <d v="2025-07-14T00:00:00"/>
    <n v="-8"/>
    <x v="0"/>
    <d v="2025-09-13T15:15:46"/>
    <x v="0"/>
    <x v="0"/>
  </r>
  <r>
    <s v="621-379-LE25"/>
    <s v="100001494"/>
    <s v="TUBO ENDOTRAQUEAL 7,5MM DI SIN/ESP C/BAL"/>
    <x v="34"/>
    <x v="33"/>
    <x v="53"/>
    <d v="2025-06-26T17:30:20"/>
    <d v="2025-07-11T00:00:00"/>
    <s v="87"/>
    <n v="11"/>
    <s v="hábiles"/>
    <d v="2025-07-11T00:00:00"/>
    <n v="0"/>
    <x v="0"/>
    <d v="2025-09-13T15:30:24"/>
    <x v="0"/>
    <x v="0"/>
  </r>
  <r>
    <s v="621-384-LP25"/>
    <s v="100002193"/>
    <s v="CASPOFUNGINA 70 MG LIOF P/SOL. INY. FAM"/>
    <x v="26"/>
    <x v="25"/>
    <x v="54"/>
    <d v="2025-06-27T14:53:10"/>
    <d v="2025-07-03T00:00:00"/>
    <s v="87"/>
    <n v="11"/>
    <s v="hábiles"/>
    <d v="2025-07-14T00:00:00"/>
    <n v="-7"/>
    <x v="0"/>
    <d v="2025-09-13T11:46:54"/>
    <x v="0"/>
    <x v="0"/>
  </r>
  <r>
    <s v="621-371-LP25"/>
    <s v="100004494"/>
    <s v="EVEROLIMUS 5 MG CM/CM REC"/>
    <x v="8"/>
    <x v="8"/>
    <x v="55"/>
    <d v="2025-06-30T17:51:00"/>
    <d v="2025-07-04T00:00:00"/>
    <s v="87"/>
    <n v="11"/>
    <s v="hábiles"/>
    <d v="2025-07-15T00:00:00"/>
    <n v="-7"/>
    <x v="0"/>
    <d v="2025-09-13T13:50:05"/>
    <x v="0"/>
    <x v="0"/>
  </r>
  <r>
    <s v="621-412-LE25"/>
    <s v="100006182"/>
    <s v="NORELG/ETINILEST 6/0,6MG PARCHE TRANSDER"/>
    <x v="35"/>
    <x v="34"/>
    <x v="56"/>
    <d v="2025-06-19T15:37:23"/>
    <d v="2025-07-09T00:00:00"/>
    <s v="87"/>
    <n v="11"/>
    <s v="hábiles"/>
    <d v="2025-07-07T00:00:00"/>
    <n v="2"/>
    <x v="1"/>
    <d v="2025-09-19T14:13:47"/>
    <x v="1"/>
    <x v="0"/>
  </r>
  <r>
    <s v="621-414-LE25"/>
    <s v="100004893"/>
    <s v="OLMESARTAN/HIDROCLORO 40MG/12,5MG CM REC"/>
    <x v="36"/>
    <x v="14"/>
    <x v="57"/>
    <d v="2025-06-25T16:45:40"/>
    <d v="2025-07-03T00:00:00"/>
    <s v="87"/>
    <n v="11"/>
    <s v="hábiles"/>
    <d v="2025-07-10T00:00:00"/>
    <n v="-5"/>
    <x v="0"/>
    <d v="2025-09-19T15:10:30"/>
    <x v="0"/>
    <x v="0"/>
  </r>
  <r>
    <s v="621-445-LE25"/>
    <s v="100003902"/>
    <s v="SUNITINIB 50 MG CP"/>
    <x v="16"/>
    <x v="16"/>
    <x v="58"/>
    <d v="2025-06-24T10:00:00"/>
    <d v="2025-07-07T00:00:00"/>
    <s v="87"/>
    <n v="11"/>
    <s v="hábiles"/>
    <d v="2025-07-09T00:00:00"/>
    <n v="-2"/>
    <x v="0"/>
    <d v="2025-09-21T14:57:18"/>
    <x v="0"/>
    <x v="0"/>
  </r>
  <r>
    <s v="621-198-LR25"/>
    <s v="100003742"/>
    <s v="PROGESTERONA MICRONIZADA 200 MG CP"/>
    <x v="37"/>
    <x v="35"/>
    <x v="59"/>
    <d v="2025-07-02T16:59:20"/>
    <d v="2025-07-11T00:00:00"/>
    <s v="87"/>
    <n v="11"/>
    <s v="hábiles"/>
    <d v="2025-07-25T00:00:00"/>
    <n v="-9"/>
    <x v="0"/>
    <d v="2025-08-01T11:01:03"/>
    <x v="0"/>
    <x v="0"/>
  </r>
  <r>
    <s v="621-212-LR25"/>
    <n v="100004700"/>
    <s v="ENZALUTAMIDA 40 MG CP BLANDA"/>
    <x v="38"/>
    <x v="36"/>
    <x v="60"/>
    <d v="2025-07-07T15:34:13"/>
    <d v="2025-07-10T00:00:00"/>
    <s v="87"/>
    <n v="11"/>
    <s v="hábiles"/>
    <d v="2025-07-23T00:00:00"/>
    <n v="-8"/>
    <x v="0"/>
    <d v="2025-08-04T10:38:30"/>
    <x v="0"/>
    <x v="0"/>
  </r>
  <r>
    <s v="621-214-LR25"/>
    <n v="100005326"/>
    <s v="PEMBROLIZUMAB 100 MG/4ML SOL INY FAM"/>
    <x v="28"/>
    <x v="27"/>
    <x v="61"/>
    <d v="2025-07-07T17:21:38"/>
    <d v="2025-07-28T00:00:00"/>
    <s v="87"/>
    <n v="11"/>
    <s v="hábiles"/>
    <d v="2025-07-30T00:00:00"/>
    <n v="-2"/>
    <x v="0"/>
    <d v="2025-08-11T11:53:33"/>
    <x v="0"/>
    <x v="0"/>
  </r>
  <r>
    <s v="621-222-LR25"/>
    <n v="100002194"/>
    <s v="PANITUMUMAB 20 MG/ML SOL. P/INFUSION FAM"/>
    <x v="39"/>
    <x v="37"/>
    <x v="62"/>
    <d v="2025-07-07T15:44:20"/>
    <d v="2025-07-11T00:00:00"/>
    <s v="87"/>
    <n v="11"/>
    <s v="hábiles"/>
    <d v="2025-07-23T00:00:00"/>
    <n v="-7"/>
    <x v="0"/>
    <d v="2025-08-11T13:51:18"/>
    <x v="0"/>
    <x v="0"/>
  </r>
  <r>
    <s v="621-232-LQ25"/>
    <s v="100004786"/>
    <s v="AMLODIPINO/VALSARTAN 5/80 MG CM REC"/>
    <x v="40"/>
    <x v="16"/>
    <x v="63"/>
    <d v="2025-07-01T17:51:52"/>
    <d v="2025-07-11T00:00:00"/>
    <s v="87"/>
    <n v="11"/>
    <s v="hábiles"/>
    <d v="2025-07-17T00:00:00"/>
    <n v="-3"/>
    <x v="0"/>
    <d v="2025-08-11T14:31:42"/>
    <x v="0"/>
    <x v="0"/>
  </r>
  <r>
    <s v="621-255-LR25"/>
    <s v="100004348"/>
    <s v="INSUL DEGLU 100U/ML SOL.INY LAPIZ DES+AG"/>
    <x v="41"/>
    <x v="38"/>
    <x v="64"/>
    <d v="2025-07-02T14:07:11"/>
    <d v="2025-07-11T00:00:00"/>
    <s v="87"/>
    <n v="11"/>
    <s v="hábiles"/>
    <d v="2025-07-25T00:00:00"/>
    <n v="-9"/>
    <x v="0"/>
    <d v="2025-08-15T14:34:30"/>
    <x v="0"/>
    <x v="0"/>
  </r>
  <r>
    <s v="621-280-LR25"/>
    <s v="100002349"/>
    <s v="CITARABINA FAM 1 G SOL. INYECTABLE"/>
    <x v="42"/>
    <x v="39"/>
    <x v="65"/>
    <d v="2025-07-01T09:31:14"/>
    <d v="2025-07-10T00:00:00"/>
    <s v="87"/>
    <n v="11"/>
    <s v="hábiles"/>
    <d v="2025-07-24T00:00:00"/>
    <n v="-9"/>
    <x v="0"/>
    <d v="2025-08-22T15:52:46"/>
    <x v="0"/>
    <x v="0"/>
  </r>
  <r>
    <s v="621-300-LR25"/>
    <s v="100000535"/>
    <s v="EFEDRINA SULFATO 6% SOL. INY. AM/FAM 1ML"/>
    <x v="43"/>
    <x v="40"/>
    <x v="66"/>
    <d v="2025-07-02T14:08:55"/>
    <d v="2025-07-08T00:00:00"/>
    <s v="87"/>
    <n v="11"/>
    <s v="hábiles"/>
    <d v="2025-07-18T00:00:00"/>
    <n v="-7"/>
    <x v="0"/>
    <d v="2025-08-24T12:23:07"/>
    <x v="0"/>
    <x v="0"/>
  </r>
  <r>
    <s v="621-327-LR25"/>
    <s v="100003881"/>
    <s v="TACROLIMUS 0,5 MG CP LIB. PROL. BLISTER"/>
    <x v="44"/>
    <x v="41"/>
    <x v="67"/>
    <d v="2025-07-01T17:45:58"/>
    <d v="2025-07-11T00:00:00"/>
    <s v="87"/>
    <n v="11"/>
    <s v="hábiles"/>
    <d v="2025-07-17T00:00:00"/>
    <n v="-3"/>
    <x v="0"/>
    <d v="2025-08-30T12:23:36"/>
    <x v="0"/>
    <x v="0"/>
  </r>
  <r>
    <s v="621-335-LR25"/>
    <s v="100004672"/>
    <s v="PROPOFOL 10 MG/ML (1%) AM/FAM 100 ML"/>
    <x v="45"/>
    <x v="42"/>
    <x v="68"/>
    <d v="2025-07-03T14:26:34"/>
    <d v="2025-07-11T00:00:00"/>
    <s v="87"/>
    <n v="11"/>
    <s v="hábiles"/>
    <d v="2025-07-21T00:00:00"/>
    <n v="-5"/>
    <x v="0"/>
    <d v="2025-08-31T11:18:59"/>
    <x v="0"/>
    <x v="0"/>
  </r>
  <r>
    <s v="621-342-LP25"/>
    <s v="100000363"/>
    <s v="CEPILLO TOMA MUEST ENDOCERVICAL PARA PAP"/>
    <x v="29"/>
    <x v="28"/>
    <x v="69"/>
    <d v="2025-07-07T17:14:15"/>
    <d v="2025-07-21T00:00:00"/>
    <s v="87"/>
    <n v="11"/>
    <s v="hábiles"/>
    <d v="2025-07-23T00:00:00"/>
    <n v="-2"/>
    <x v="0"/>
    <d v="2025-09-07T11:50:57"/>
    <x v="0"/>
    <x v="0"/>
  </r>
  <r>
    <s v="621-349-LR25"/>
    <s v="100003223"/>
    <s v="ACIDO IBANDRONICO 150 MG CM REC"/>
    <x v="46"/>
    <x v="43"/>
    <x v="70"/>
    <d v="2025-07-02T17:01:20"/>
    <d v="2025-07-04T00:00:00"/>
    <s v="87"/>
    <n v="11"/>
    <s v="hábiles"/>
    <d v="2025-07-18T00:00:00"/>
    <n v="-9"/>
    <x v="0"/>
    <d v="2025-09-11T15:09:00"/>
    <x v="0"/>
    <x v="0"/>
  </r>
  <r>
    <s v="621-356-LQ25"/>
    <s v="100000751"/>
    <s v="GUANTE EXAMEN VINILO CHICO X UN"/>
    <x v="6"/>
    <x v="6"/>
    <x v="71"/>
    <d v="2025-07-02T17:05:25"/>
    <d v="2025-07-10T00:00:00"/>
    <s v="87"/>
    <n v="11"/>
    <s v="hábiles"/>
    <d v="2025-07-18T00:00:00"/>
    <n v="-5"/>
    <x v="0"/>
    <d v="2025-09-12T11:22:37"/>
    <x v="0"/>
    <x v="0"/>
  </r>
  <r>
    <s v="621-359-LR25"/>
    <s v="100000840"/>
    <s v="JERINGA 10 ML C/AG 21G X1,5 LUER SLIP"/>
    <x v="47"/>
    <x v="44"/>
    <x v="72"/>
    <d v="2025-07-02T17:46:30"/>
    <d v="2025-07-08T00:00:00"/>
    <s v="87"/>
    <n v="11"/>
    <s v="hábiles"/>
    <d v="2025-07-18T00:00:00"/>
    <n v="-7"/>
    <x v="0"/>
    <d v="2025-09-12T10:38:43"/>
    <x v="0"/>
    <x v="0"/>
  </r>
  <r>
    <s v="621-360-LQ25"/>
    <s v="100000288"/>
    <s v="CATETER INTRAVENOSO 16G X 30 A 35 MM"/>
    <x v="27"/>
    <x v="26"/>
    <x v="73"/>
    <d v="2025-07-02T13:50:26"/>
    <d v="2025-07-07T00:00:00"/>
    <s v="87"/>
    <n v="11"/>
    <s v="hábiles"/>
    <d v="2025-07-18T00:00:00"/>
    <n v="-8"/>
    <x v="0"/>
    <d v="2025-09-12T15:16:41"/>
    <x v="0"/>
    <x v="0"/>
  </r>
  <r>
    <s v="621-362-LP25"/>
    <s v="100005509"/>
    <s v="CICLOPIROX 1% CREMA DÉRMICA TUBO 20A30 G"/>
    <x v="43"/>
    <x v="40"/>
    <x v="74"/>
    <d v="2025-07-01T17:55:26"/>
    <d v="2025-07-08T00:00:00"/>
    <s v="87"/>
    <n v="11"/>
    <s v="hábiles"/>
    <d v="2025-07-17T00:00:00"/>
    <n v="-6"/>
    <x v="0"/>
    <d v="2025-09-12T10:44:15"/>
    <x v="0"/>
    <x v="0"/>
  </r>
  <r>
    <s v="621-366-LR25"/>
    <s v="100000281"/>
    <s v="CALCITRIOL 0,5 MCG CP"/>
    <x v="48"/>
    <x v="14"/>
    <x v="75"/>
    <d v="2025-07-03T14:18:43"/>
    <d v="2025-07-14T00:00:00"/>
    <s v="87"/>
    <n v="11"/>
    <s v="hábiles"/>
    <d v="2025-07-28T00:00:00"/>
    <n v="-9"/>
    <x v="0"/>
    <d v="2025-09-12T12:28:05"/>
    <x v="0"/>
    <x v="0"/>
  </r>
  <r>
    <s v="621-367-LQ25"/>
    <s v="100002291"/>
    <s v="FOSFOSODA SOLUCION ORAL FRASCO 45 ML"/>
    <x v="8"/>
    <x v="8"/>
    <x v="76"/>
    <d v="2025-07-02T17:03:45"/>
    <d v="2025-07-04T00:00:00"/>
    <s v="87"/>
    <n v="11"/>
    <s v="hábiles"/>
    <d v="2025-07-18T00:00:00"/>
    <n v="-9"/>
    <x v="0"/>
    <d v="2025-09-12T14:55:22"/>
    <x v="0"/>
    <x v="0"/>
  </r>
  <r>
    <s v="621-373-LE25"/>
    <s v="100002557"/>
    <s v="ATRACURIO BESIL 50 MG/5 ML SOL.INYAM/FAM"/>
    <x v="49"/>
    <x v="45"/>
    <x v="77"/>
    <d v="2025-07-01T17:47:18"/>
    <d v="2025-07-28T00:00:00"/>
    <s v="87"/>
    <n v="11"/>
    <s v="hábiles"/>
    <d v="2025-07-17T00:00:00"/>
    <n v="7"/>
    <x v="1"/>
    <d v="2025-09-13T14:30:50"/>
    <x v="0"/>
    <x v="0"/>
  </r>
  <r>
    <s v="621-374-LQ25"/>
    <s v="100003216"/>
    <s v="MONTELUKAST 4 MG CM MASTIC"/>
    <x v="18"/>
    <x v="18"/>
    <x v="78"/>
    <d v="2025-07-03T14:21:21"/>
    <d v="2025-07-18T00:00:00"/>
    <s v="87"/>
    <n v="11"/>
    <s v="hábiles"/>
    <d v="2025-07-21T00:00:00"/>
    <n v="-1"/>
    <x v="0"/>
    <d v="2025-09-13T14:54:10"/>
    <x v="0"/>
    <x v="0"/>
  </r>
  <r>
    <s v="621-386-LQ25"/>
    <s v="100003225"/>
    <s v="FINASTERIDA 5 MG CM/CM REC"/>
    <x v="5"/>
    <x v="5"/>
    <x v="79"/>
    <d v="2025-07-01T17:53:21"/>
    <d v="2025-07-08T00:00:00"/>
    <s v="87"/>
    <n v="11"/>
    <s v="hábiles"/>
    <d v="2025-07-17T00:00:00"/>
    <n v="-6"/>
    <x v="0"/>
    <d v="2025-09-13T11:58:22"/>
    <x v="0"/>
    <x v="0"/>
  </r>
  <r>
    <s v="621-390-LQ25"/>
    <s v="100006198"/>
    <s v="PALBOCICLIB 125 MG CAPSULA/CM REC"/>
    <x v="36"/>
    <x v="14"/>
    <x v="80"/>
    <d v="2025-07-04T11:20:54"/>
    <d v="2025-07-15T00:00:00"/>
    <s v="87"/>
    <n v="11"/>
    <s v="hábiles"/>
    <d v="2025-07-22T00:00:00"/>
    <n v="-4"/>
    <x v="0"/>
    <d v="2025-09-13T13:03:04"/>
    <x v="0"/>
    <x v="0"/>
  </r>
  <r>
    <s v="621-392-LP25"/>
    <s v="100004492"/>
    <s v="SUNITINIB 12,5 MG CP"/>
    <x v="50"/>
    <x v="14"/>
    <x v="81"/>
    <d v="2025-07-02T16:57:24"/>
    <d v="2025-07-10T00:00:00"/>
    <s v="87"/>
    <n v="11"/>
    <s v="hábiles"/>
    <d v="2025-07-18T00:00:00"/>
    <n v="-5"/>
    <x v="0"/>
    <d v="2025-09-13T13:13:54"/>
    <x v="0"/>
    <x v="0"/>
  </r>
  <r>
    <s v="621-399-LQ25"/>
    <s v="100003577"/>
    <s v="VENDA GASA ELASTICADA 12 CM X 4 A 4.5M"/>
    <x v="29"/>
    <x v="28"/>
    <x v="82"/>
    <d v="2025-07-02T17:50:54"/>
    <d v="2025-07-18T00:00:00"/>
    <s v="87"/>
    <n v="11"/>
    <s v="hábiles"/>
    <d v="2025-07-18T00:00:00"/>
    <n v="0"/>
    <x v="0"/>
    <d v="2025-09-14T11:00:42"/>
    <x v="0"/>
    <x v="0"/>
  </r>
  <r>
    <s v="621-401-LQ25"/>
    <s v="100000983"/>
    <s v="MANITOL 15% BOLSA/ENV SEMIRIGIDO 500 ML"/>
    <x v="4"/>
    <x v="4"/>
    <x v="83"/>
    <d v="2025-07-03T14:29:33"/>
    <d v="2025-07-15T00:00:00"/>
    <s v="87"/>
    <n v="11"/>
    <s v="hábiles"/>
    <d v="2025-07-21T00:00:00"/>
    <n v="-3"/>
    <x v="0"/>
    <d v="2025-09-14T11:24:40"/>
    <x v="0"/>
    <x v="0"/>
  </r>
  <r>
    <s v="621-402-LQ25"/>
    <s v="100001330"/>
    <s v="SONDA FOLEY 18 FR 2 VIAS BAL 5-15 ML"/>
    <x v="33"/>
    <x v="32"/>
    <x v="84"/>
    <d v="2025-07-02T17:55:02"/>
    <d v="2025-07-07T00:00:00"/>
    <s v="87"/>
    <n v="11"/>
    <s v="hábiles"/>
    <d v="2025-07-18T00:00:00"/>
    <n v="-8"/>
    <x v="0"/>
    <d v="2025-09-14T11:40:12"/>
    <x v="0"/>
    <x v="0"/>
  </r>
  <r>
    <s v="621-404-LP25"/>
    <s v="100001499"/>
    <s v="TUBO ENDOTRAQUEAL C/ESPIR 8,0MM DI C/BAL"/>
    <x v="51"/>
    <x v="46"/>
    <x v="85"/>
    <d v="2025-07-02T17:56:43"/>
    <d v="2025-08-22T00:00:00"/>
    <s v="87"/>
    <n v="11"/>
    <s v="hábiles"/>
    <d v="2025-07-18T00:00:00"/>
    <n v="24"/>
    <x v="1"/>
    <d v="2025-09-14T10:41:34"/>
    <x v="0"/>
    <x v="0"/>
  </r>
  <r>
    <s v="621-413-LE25"/>
    <s v="100004780"/>
    <s v="AMLODIPINO/OLMESARTAN 5/40 MG CM REC"/>
    <x v="52"/>
    <x v="47"/>
    <x v="86"/>
    <d v="2025-07-07T17:18:08"/>
    <d v="2025-07-08T00:00:00"/>
    <s v="87"/>
    <n v="11"/>
    <s v="hábiles"/>
    <d v="2025-07-23T00:00:00"/>
    <n v="-10"/>
    <x v="0"/>
    <d v="2025-09-19T15:00:43"/>
    <x v="0"/>
    <x v="0"/>
  </r>
  <r>
    <s v="621-421-LQ25"/>
    <s v="100001392"/>
    <s v="SUTURA CUTANEA 6 MM X 3,8 CM ADH X SO"/>
    <x v="53"/>
    <x v="14"/>
    <x v="87"/>
    <d v="2025-07-02T17:53:12"/>
    <d v="2025-07-04T00:00:00"/>
    <s v="87"/>
    <n v="11"/>
    <s v="hábiles"/>
    <d v="2025-07-18T00:00:00"/>
    <n v="-9"/>
    <x v="0"/>
    <d v="2025-09-19T11:23:04"/>
    <x v="0"/>
    <x v="0"/>
  </r>
  <r>
    <s v="621-422-LQ25"/>
    <s v="100000178"/>
    <s v="BAJA LENGUA DESECHABLE"/>
    <x v="29"/>
    <x v="28"/>
    <x v="88"/>
    <d v="2025-07-01T09:33:50"/>
    <d v="2025-07-15T00:00:00"/>
    <s v="87"/>
    <n v="11"/>
    <s v="hábiles"/>
    <d v="2025-07-17T00:00:00"/>
    <n v="-1"/>
    <x v="0"/>
    <d v="2025-09-19T12:19:10"/>
    <x v="0"/>
    <x v="0"/>
  </r>
  <r>
    <s v="621-424-LP25"/>
    <s v="100000796"/>
    <s v="HOJA BISTURI N-23"/>
    <x v="54"/>
    <x v="14"/>
    <x v="89"/>
    <d v="2025-07-01T17:48:58"/>
    <d v="2025-07-04T00:00:00"/>
    <s v="87"/>
    <n v="11"/>
    <s v="hábiles"/>
    <d v="2025-07-17T00:00:00"/>
    <n v="-8"/>
    <x v="0"/>
    <d v="2025-09-19T12:23:43"/>
    <x v="0"/>
    <x v="0"/>
  </r>
  <r>
    <s v="621-432-LR25"/>
    <s v="100000371"/>
    <s v="CICLOFOSFAMIDA 1G FAM POLVO/POLVO LIOFIL"/>
    <x v="55"/>
    <x v="48"/>
    <x v="90"/>
    <d v="2025-07-01T14:58:16"/>
    <d v="2025-07-10T00:00:00"/>
    <s v="87"/>
    <n v="11"/>
    <s v="hábiles"/>
    <d v="2025-07-17T00:00:00"/>
    <n v="-4"/>
    <x v="0"/>
    <d v="2025-09-20T13:02:01"/>
    <x v="0"/>
    <x v="0"/>
  </r>
  <r>
    <s v="621-206-LR25"/>
    <s v="100004915"/>
    <s v="OSIMERTINIB 40 MG CM REC"/>
    <x v="56"/>
    <x v="49"/>
    <x v="91"/>
    <d v="2025-07-10T16:34:27"/>
    <d v="2025-07-22T00:00:00"/>
    <s v="87"/>
    <n v="11"/>
    <s v="hábiles"/>
    <d v="2025-07-28T00:00:00"/>
    <n v="-4"/>
    <x v="0"/>
    <d v="2025-08-02T15:30:51"/>
    <x v="0"/>
    <x v="0"/>
  </r>
  <r>
    <s v="621-207-LR25"/>
    <s v="100006198"/>
    <s v="PALBOCICLIB 125 MG CAPSULA/CM REC"/>
    <x v="18"/>
    <x v="18"/>
    <x v="92"/>
    <d v="2025-07-09T16:53:34"/>
    <d v="2025-07-25T00:00:00"/>
    <s v="87"/>
    <n v="11"/>
    <s v="hábiles"/>
    <d v="2025-07-25T00:00:00"/>
    <n v="0"/>
    <x v="0"/>
    <d v="2025-08-02T15:36:18"/>
    <x v="0"/>
    <x v="0"/>
  </r>
  <r>
    <s v="621-211-LR25"/>
    <s v="100004673"/>
    <s v="SORAFENIB 200 MG CM REC."/>
    <x v="57"/>
    <x v="50"/>
    <x v="93"/>
    <d v="2025-07-28T18:15:33"/>
    <d v="2025-08-14T00:00:00"/>
    <s v="87"/>
    <n v="11"/>
    <s v="hábiles"/>
    <d v="2025-08-14T00:00:00"/>
    <n v="0"/>
    <x v="0"/>
    <d v="2025-08-04T11:06:57"/>
    <x v="0"/>
    <x v="1"/>
  </r>
  <r>
    <s v="621-215-LR25"/>
    <s v="100004670"/>
    <s v="PEMBROLIZUMAB 100 MG/4ML SOL INY FAM"/>
    <x v="58"/>
    <x v="51"/>
    <x v="94"/>
    <d v="2025-07-15T11:56:29"/>
    <d v="2025-07-22T00:00:00"/>
    <s v="87"/>
    <n v="11"/>
    <s v="hábiles"/>
    <d v="2025-07-31T00:00:00"/>
    <n v="-7"/>
    <x v="0"/>
    <d v="2025-08-11T13:41:21"/>
    <x v="0"/>
    <x v="0"/>
  </r>
  <r>
    <s v="621-217-LR25"/>
    <s v="100000704"/>
    <s v="GASA TIPO IV HIDROFILA ROLLO 90 CM X 91M"/>
    <x v="47"/>
    <x v="44"/>
    <x v="95"/>
    <d v="2025-07-18T09:43:04"/>
    <d v="2025-07-23T00:00:00"/>
    <s v="87"/>
    <n v="11"/>
    <s v="hábiles"/>
    <d v="2025-08-04T00:00:00"/>
    <n v="-8"/>
    <x v="0"/>
    <d v="2025-08-09T14:52:48"/>
    <x v="0"/>
    <x v="0"/>
  </r>
  <r>
    <s v="621-249-LR25"/>
    <s v="100000867"/>
    <s v="KETOPROFENO 100MG SOL INY/LIO AM/JRP/FAM"/>
    <x v="59"/>
    <x v="52"/>
    <x v="96"/>
    <d v="2025-07-11T15:00:21"/>
    <d v="2025-07-18T00:00:00"/>
    <s v="87"/>
    <n v="11"/>
    <s v="hábiles"/>
    <d v="2025-07-29T00:00:00"/>
    <n v="-7"/>
    <x v="0"/>
    <d v="2025-08-17T11:57:39"/>
    <x v="0"/>
    <x v="0"/>
  </r>
  <r>
    <s v="621-262-LR25"/>
    <s v="100000009"/>
    <s v="ACENOCUMAROL 4 MG CM/CM REC RANURADO"/>
    <x v="60"/>
    <x v="53"/>
    <x v="97"/>
    <d v="2025-07-09T16:21:28"/>
    <d v="2025-07-21T00:00:00"/>
    <s v="87"/>
    <n v="11"/>
    <s v="hábiles"/>
    <d v="2025-07-25T00:00:00"/>
    <n v="-4"/>
    <x v="0"/>
    <d v="2025-08-17T15:51:18"/>
    <x v="0"/>
    <x v="0"/>
  </r>
  <r>
    <s v="621-267-LR25"/>
    <s v="100001410"/>
    <s v="TAMOXIFENO 20 MG CM/CM REC."/>
    <x v="19"/>
    <x v="19"/>
    <x v="98"/>
    <d v="2025-07-08T17:51:29"/>
    <d v="2025-07-17T00:00:00"/>
    <s v="87"/>
    <n v="11"/>
    <s v="hábiles"/>
    <d v="2025-07-24T00:00:00"/>
    <n v="-5"/>
    <x v="0"/>
    <d v="2025-08-21T12:13:19"/>
    <x v="0"/>
    <x v="0"/>
  </r>
  <r>
    <s v="621-274-LR25"/>
    <s v="100000750"/>
    <s v="GUANTE EXAMEN LATEX MEDIANO X UN"/>
    <x v="61"/>
    <x v="54"/>
    <x v="99"/>
    <d v="2025-08-13T17:17:22"/>
    <d v="2025-08-27T00:00:00"/>
    <s v="87"/>
    <n v="11"/>
    <s v="hábiles"/>
    <d v="2025-08-29T00:00:00"/>
    <n v="-2"/>
    <x v="0"/>
    <d v="2025-08-22T15:48:53"/>
    <x v="0"/>
    <x v="1"/>
  </r>
  <r>
    <s v="621-275-LR25"/>
    <s v="100005796"/>
    <s v="CAFEINA CITRATO 20 MG/ML SOL.PERF AM/FAM"/>
    <x v="62"/>
    <x v="14"/>
    <x v="100"/>
    <d v="2025-07-10T15:34:44"/>
    <d v="2025-07-17T00:00:00"/>
    <s v="87"/>
    <n v="11"/>
    <s v="hábiles"/>
    <d v="2025-07-28T00:00:00"/>
    <n v="-7"/>
    <x v="0"/>
    <d v="2025-08-22T12:21:57"/>
    <x v="0"/>
    <x v="0"/>
  </r>
  <r>
    <s v="621-276-LR25"/>
    <s v="100004116"/>
    <s v="TESTOSTERONA UNDECANOAT 1000MG/4ML AM/FA"/>
    <x v="17"/>
    <x v="17"/>
    <x v="101"/>
    <d v="2025-07-09T16:24:50"/>
    <d v="2025-07-22T00:00:00"/>
    <s v="87"/>
    <n v="11"/>
    <s v="hábiles"/>
    <d v="2025-07-25T00:00:00"/>
    <n v="-3"/>
    <x v="0"/>
    <d v="2025-08-22T12:13:48"/>
    <x v="0"/>
    <x v="0"/>
  </r>
  <r>
    <s v="621-278-LR25"/>
    <s v="100002295"/>
    <s v="TRAZODONA 100 MG CM RANURADO"/>
    <x v="17"/>
    <x v="17"/>
    <x v="102"/>
    <d v="2025-07-08T17:54:03"/>
    <d v="2025-07-24T00:00:00"/>
    <s v="87"/>
    <n v="11"/>
    <s v="hábiles"/>
    <d v="2025-07-24T00:00:00"/>
    <n v="0"/>
    <x v="0"/>
    <d v="2025-08-22T15:27:15"/>
    <x v="0"/>
    <x v="0"/>
  </r>
  <r>
    <s v="621-281-LR25"/>
    <s v="100000244"/>
    <s v="BUPRENORFINA SIST. TRANSDERMICO 35 MCG/H"/>
    <x v="44"/>
    <x v="41"/>
    <x v="103"/>
    <d v="2025-07-10T15:42:41"/>
    <d v="2025-07-23T00:00:00"/>
    <s v="87"/>
    <n v="11"/>
    <s v="hábiles"/>
    <d v="2025-07-28T00:00:00"/>
    <n v="-3"/>
    <x v="0"/>
    <d v="2025-08-23T15:20:31"/>
    <x v="0"/>
    <x v="0"/>
  </r>
  <r>
    <s v="621-282-LR25"/>
    <s v="100000378"/>
    <s v="CIPROFLOXACINO 500 MG CM/CM REC."/>
    <x v="5"/>
    <x v="5"/>
    <x v="104"/>
    <d v="2025-07-15T12:20:58"/>
    <d v="2025-07-21T00:00:00"/>
    <s v="87"/>
    <n v="11"/>
    <s v="hábiles"/>
    <d v="2025-07-31T00:00:00"/>
    <n v="-8"/>
    <x v="0"/>
    <d v="2025-08-23T15:11:11"/>
    <x v="0"/>
    <x v="0"/>
  </r>
  <r>
    <s v="621-284-LR25"/>
    <s v="100000153"/>
    <s v="AP. CARBON ACTIV C/PL 6,5A7,5X9,5A10,5CM"/>
    <x v="63"/>
    <x v="55"/>
    <x v="105"/>
    <d v="2025-07-29T14:53:31"/>
    <d v="2025-08-07T00:00:00"/>
    <s v="87"/>
    <n v="11"/>
    <s v="hábiles"/>
    <d v="2025-08-13T00:00:00"/>
    <n v="-4"/>
    <x v="0"/>
    <d v="2025-08-23T14:44:40"/>
    <x v="0"/>
    <x v="0"/>
  </r>
  <r>
    <s v="621-286-LR25"/>
    <s v="100000124"/>
    <s v="AMOXICILINA 500MG/5 ML P/SUSP FRA 60ML"/>
    <x v="64"/>
    <x v="56"/>
    <x v="106"/>
    <d v="2025-07-11T16:19:13"/>
    <d v="2025-07-17T00:00:00"/>
    <s v="87"/>
    <n v="11"/>
    <s v="hábiles"/>
    <d v="2025-07-29T00:00:00"/>
    <n v="-8"/>
    <x v="0"/>
    <d v="2025-08-23T12:47:43"/>
    <x v="0"/>
    <x v="0"/>
  </r>
  <r>
    <s v="621-287-LR25"/>
    <s v="100000458"/>
    <s v="COMPRESA GASA NO ESTERIL 40A45X40A45 CM"/>
    <x v="47"/>
    <x v="44"/>
    <x v="107"/>
    <d v="2025-07-11T15:09:53"/>
    <d v="2025-07-17T00:00:00"/>
    <s v="87"/>
    <n v="11"/>
    <s v="hábiles"/>
    <d v="2025-07-29T00:00:00"/>
    <n v="-8"/>
    <x v="0"/>
    <d v="2025-08-23T12:39:30"/>
    <x v="0"/>
    <x v="0"/>
  </r>
  <r>
    <s v="621-292-LR25"/>
    <s v="100000274"/>
    <s v="CALCIO/VITAMINA D 320 MG/125 UI CM/CP"/>
    <x v="21"/>
    <x v="21"/>
    <x v="108"/>
    <d v="2025-07-30T15:47:49"/>
    <d v="2025-08-06T00:00:00"/>
    <s v="87"/>
    <n v="11"/>
    <s v="hábiles"/>
    <d v="2025-08-14T00:00:00"/>
    <n v="-6"/>
    <x v="0"/>
    <d v="2025-08-23T15:28:12"/>
    <x v="0"/>
    <x v="0"/>
  </r>
  <r>
    <s v="621-296-LR25"/>
    <s v="100006440"/>
    <s v="INSUL GLULI 100U/ML S/IN LAPIZ REUTIL+AG"/>
    <x v="65"/>
    <x v="57"/>
    <x v="109"/>
    <d v="2025-07-22T17:03:08"/>
    <d v="2025-08-05T00:00:00"/>
    <s v="87"/>
    <n v="11"/>
    <s v="hábiles"/>
    <d v="2025-08-06T00:00:00"/>
    <n v="-1"/>
    <x v="0"/>
    <d v="2025-08-24T14:32:37"/>
    <x v="0"/>
    <x v="0"/>
  </r>
  <r>
    <s v="621-297-LR25"/>
    <s v="100000688"/>
    <s v="FUMARATO FERROSO+VITAMINAS CM/CM REC/CP"/>
    <x v="66"/>
    <x v="58"/>
    <x v="110"/>
    <d v="2025-07-22T17:29:23"/>
    <d v="2025-08-05T00:00:00"/>
    <s v="87"/>
    <n v="11"/>
    <s v="hábiles"/>
    <d v="2025-08-06T00:00:00"/>
    <n v="-1"/>
    <x v="0"/>
    <d v="2025-08-24T14:24:07"/>
    <x v="0"/>
    <x v="0"/>
  </r>
  <r>
    <s v="621-301-LR25"/>
    <s v="100004926"/>
    <s v="SIROLIMUS 0,5 MG GG/CM/CM REC"/>
    <x v="5"/>
    <x v="5"/>
    <x v="111"/>
    <d v="2025-07-11T15:11:36"/>
    <d v="2025-07-15T00:00:00"/>
    <s v="87"/>
    <n v="11"/>
    <s v="hábiles"/>
    <d v="2025-07-29T00:00:00"/>
    <n v="-9"/>
    <x v="0"/>
    <d v="2025-08-24T12:15:27"/>
    <x v="0"/>
    <x v="0"/>
  </r>
  <r>
    <s v="621-302-LR25"/>
    <s v="100003207"/>
    <s v="TRIMEBUTINA 200 MG CM/CM REC/CP"/>
    <x v="20"/>
    <x v="20"/>
    <x v="112"/>
    <d v="2025-07-22T16:23:09"/>
    <d v="2025-07-28T00:00:00"/>
    <s v="87"/>
    <n v="11"/>
    <s v="hábiles"/>
    <d v="2025-08-06T00:00:00"/>
    <n v="-7"/>
    <x v="0"/>
    <d v="2025-08-24T12:05:39"/>
    <x v="0"/>
    <x v="0"/>
  </r>
  <r>
    <s v="621-305-LR25"/>
    <s v="100006001"/>
    <s v="FLUTICAS/VILANT 92/22 UG/DO POLVO P/INH"/>
    <x v="67"/>
    <x v="59"/>
    <x v="113"/>
    <d v="2025-07-31T16:10:36"/>
    <d v="2025-08-12T00:00:00"/>
    <s v="87"/>
    <n v="11"/>
    <s v="hábiles"/>
    <d v="2025-08-18T00:00:00"/>
    <n v="-3"/>
    <x v="0"/>
    <d v="2025-08-24T15:49:17"/>
    <x v="0"/>
    <x v="0"/>
  </r>
  <r>
    <s v="621-309-LQ25"/>
    <s v="100002186"/>
    <s v="BOTIN PLANO PARA DESCARGA TALLA S"/>
    <x v="68"/>
    <x v="60"/>
    <x v="114"/>
    <d v="2025-07-10T09:21:19"/>
    <d v="2025-07-15T00:00:00"/>
    <s v="87"/>
    <n v="11"/>
    <s v="hábiles"/>
    <d v="2025-07-28T00:00:00"/>
    <n v="-8"/>
    <x v="0"/>
    <d v="2025-08-31T11:47:04"/>
    <x v="0"/>
    <x v="0"/>
  </r>
  <r>
    <s v="621-316-LR25"/>
    <s v="100000717"/>
    <s v="GLIBENCLAM./METFOR. 5/500 MG CM /CM REC"/>
    <x v="64"/>
    <x v="56"/>
    <x v="115"/>
    <d v="2025-07-15T12:25:17"/>
    <d v="2025-07-21T00:00:00"/>
    <s v="87"/>
    <n v="11"/>
    <s v="hábiles"/>
    <d v="2025-07-31T00:00:00"/>
    <n v="-8"/>
    <x v="0"/>
    <d v="2025-08-28T15:59:46"/>
    <x v="0"/>
    <x v="0"/>
  </r>
  <r>
    <s v="621-317-LR25"/>
    <s v="100003270"/>
    <s v="METILFENIDATO 10 MG CP/CM REC LIB. PROL"/>
    <x v="69"/>
    <x v="61"/>
    <x v="116"/>
    <d v="2025-07-22T17:31:40"/>
    <d v="2025-08-05T00:00:00"/>
    <s v="87"/>
    <n v="11"/>
    <s v="hábiles"/>
    <d v="2025-08-06T00:00:00"/>
    <n v="-1"/>
    <x v="0"/>
    <d v="2025-08-30T09:47:22"/>
    <x v="0"/>
    <x v="0"/>
  </r>
  <r>
    <s v="621-318-LR25"/>
    <s v="100003853"/>
    <s v="ISOTRETINOINA 10 MG CP"/>
    <x v="70"/>
    <x v="62"/>
    <x v="117"/>
    <d v="2025-07-10T15:46:31"/>
    <d v="2025-07-23T00:00:00"/>
    <s v="87"/>
    <n v="11"/>
    <s v="hábiles"/>
    <d v="2025-07-28T00:00:00"/>
    <n v="-3"/>
    <x v="0"/>
    <d v="2025-08-30T10:06:07"/>
    <x v="0"/>
    <x v="0"/>
  </r>
  <r>
    <s v="621-319-LR25"/>
    <s v="100000563"/>
    <s v="EQ.INFUSION SCALP-VEIN I.V. 21GX 18A20MM"/>
    <x v="71"/>
    <x v="63"/>
    <x v="118"/>
    <d v="2025-07-11T15:13:05"/>
    <d v="2025-07-24T00:00:00"/>
    <s v="87"/>
    <n v="11"/>
    <s v="hábiles"/>
    <d v="2025-07-29T00:00:00"/>
    <n v="-3"/>
    <x v="0"/>
    <d v="2025-08-30T12:30:47"/>
    <x v="0"/>
    <x v="0"/>
  </r>
  <r>
    <s v="621-320-LR25"/>
    <s v="100004612"/>
    <s v="BUDES/FORMOT 80MCG/4,5MCG 120A150DO FRA"/>
    <x v="72"/>
    <x v="14"/>
    <x v="119"/>
    <d v="2025-07-15T12:31:31"/>
    <d v="2025-07-22T00:00:00"/>
    <s v="87"/>
    <n v="11"/>
    <s v="hábiles"/>
    <d v="2025-07-31T00:00:00"/>
    <n v="-7"/>
    <x v="0"/>
    <d v="2025-08-30T15:14:54"/>
    <x v="0"/>
    <x v="0"/>
  </r>
  <r>
    <s v="621-330-LR25"/>
    <s v="100004078"/>
    <s v="GLUCOSAMINA/CONDROITINA 500/400MG CM/CP"/>
    <x v="73"/>
    <x v="64"/>
    <x v="120"/>
    <d v="2025-08-25T14:23:44"/>
    <d v="2025-09-02T00:00:00"/>
    <s v="87"/>
    <n v="11"/>
    <s v="hábiles"/>
    <d v="2025-09-09T00:00:00"/>
    <n v="-5"/>
    <x v="0"/>
    <d v="2025-08-31T12:03:12"/>
    <x v="0"/>
    <x v="1"/>
  </r>
  <r>
    <s v="621-331-LR25"/>
    <s v="100000627"/>
    <s v="FENOTEROL/IPRAT. 0,5/0,25MG/ML FRASCO"/>
    <x v="72"/>
    <x v="14"/>
    <x v="121"/>
    <d v="2025-07-15T12:35:12"/>
    <d v="2025-07-22T00:00:00"/>
    <s v="87"/>
    <n v="11"/>
    <s v="hábiles"/>
    <d v="2025-07-31T00:00:00"/>
    <n v="-7"/>
    <x v="0"/>
    <d v="2025-08-31T12:15:42"/>
    <x v="0"/>
    <x v="0"/>
  </r>
  <r>
    <s v="621-336-LQ25"/>
    <s v="100002200"/>
    <s v="BOTA LARGA REMOVIBLE TALLA S"/>
    <x v="68"/>
    <x v="60"/>
    <x v="122"/>
    <d v="2025-07-10T09:25:56"/>
    <d v="2025-07-15T00:00:00"/>
    <s v="87"/>
    <n v="11"/>
    <s v="hábiles"/>
    <d v="2025-07-28T00:00:00"/>
    <n v="-8"/>
    <x v="0"/>
    <d v="2025-09-01T11:42:37"/>
    <x v="0"/>
    <x v="0"/>
  </r>
  <r>
    <s v="621-340-LQ25"/>
    <s v="100001770"/>
    <s v="MASCARILLA O RESPIRADOR DESECHABLE N95"/>
    <x v="74"/>
    <x v="65"/>
    <x v="123"/>
    <d v="2025-07-15T15:15:33"/>
    <d v="2025-07-22T00:00:00"/>
    <s v="87"/>
    <n v="11"/>
    <s v="hábiles"/>
    <d v="2025-07-31T00:00:00"/>
    <n v="-7"/>
    <x v="0"/>
    <d v="2025-09-06T10:10:50"/>
    <x v="0"/>
    <x v="0"/>
  </r>
  <r>
    <s v="621-345-LR25"/>
    <s v="100000893"/>
    <s v="LACTUL 65-66,7G/100ML SOL.ORAL FRA 1 L."/>
    <x v="12"/>
    <x v="12"/>
    <x v="124"/>
    <d v="2025-07-22T15:43:17"/>
    <d v="2025-07-29T00:00:00"/>
    <s v="87"/>
    <n v="11"/>
    <s v="hábiles"/>
    <d v="2025-08-06T00:00:00"/>
    <n v="-6"/>
    <x v="0"/>
    <d v="2025-09-11T12:01:11"/>
    <x v="0"/>
    <x v="0"/>
  </r>
  <r>
    <s v="621-348-LR25"/>
    <s v="100004613"/>
    <s v="BUDES/FORMOT 160MCG/4,5MCG 120A150DO FRA"/>
    <x v="75"/>
    <x v="66"/>
    <x v="125"/>
    <d v="2025-07-24T18:01:45"/>
    <d v="2025-08-06T00:00:00"/>
    <s v="87"/>
    <n v="11"/>
    <s v="hábiles"/>
    <d v="2025-08-08T00:00:00"/>
    <n v="-2"/>
    <x v="0"/>
    <d v="2025-09-11T14:57:12"/>
    <x v="0"/>
    <x v="0"/>
  </r>
  <r>
    <s v="621-351-LR25"/>
    <s v="100001061"/>
    <s v="MULTIVITAMINICO PARA INYECTABLE FAM"/>
    <x v="55"/>
    <x v="48"/>
    <x v="126"/>
    <d v="2025-07-08T16:54:42"/>
    <d v="2025-07-11T00:00:00"/>
    <s v="87"/>
    <n v="11"/>
    <s v="hábiles"/>
    <d v="2025-07-24T00:00:00"/>
    <n v="-8"/>
    <x v="0"/>
    <d v="2025-09-11T15:46:01"/>
    <x v="0"/>
    <x v="0"/>
  </r>
  <r>
    <s v="621-352-LR25"/>
    <s v="100005199"/>
    <s v="IG.HUM.10%SODIO TRAZA SOL.INY.IV FA 50ML"/>
    <x v="76"/>
    <x v="67"/>
    <x v="127"/>
    <d v="2025-07-31T16:15:59"/>
    <d v="2025-08-06T00:00:00"/>
    <s v="87"/>
    <n v="11"/>
    <s v="hábiles"/>
    <d v="2025-08-18T00:00:00"/>
    <n v="-7"/>
    <x v="0"/>
    <d v="2025-09-12T15:37:43"/>
    <x v="0"/>
    <x v="0"/>
  </r>
  <r>
    <s v="621-353-LR25"/>
    <s v="100006904"/>
    <s v="INMUNOGLOBUL G 1G S.INY.SUBC FAM 5 A 6ML"/>
    <x v="76"/>
    <x v="67"/>
    <x v="128"/>
    <d v="2025-07-31T16:21:39"/>
    <d v="2025-08-06T00:00:00"/>
    <s v="87"/>
    <n v="11"/>
    <s v="hábiles"/>
    <d v="2025-08-18T00:00:00"/>
    <n v="-7"/>
    <x v="0"/>
    <d v="2025-09-12T15:45:59"/>
    <x v="0"/>
    <x v="0"/>
  </r>
  <r>
    <s v="621-357-LQ25"/>
    <s v="100001170"/>
    <s v="PENICILINA-G SODICA 2.000.000 UI. FAM"/>
    <x v="22"/>
    <x v="22"/>
    <x v="129"/>
    <d v="2025-07-11T16:21:40"/>
    <d v="2025-07-15T00:00:00"/>
    <s v="87"/>
    <n v="11"/>
    <s v="hábiles"/>
    <d v="2025-07-29T00:00:00"/>
    <n v="-9"/>
    <x v="0"/>
    <d v="2025-09-12T11:44:51"/>
    <x v="0"/>
    <x v="0"/>
  </r>
  <r>
    <s v="621-358-LQ25"/>
    <s v="100000370"/>
    <s v="CICLOFOSFAMIDA 50 MG CM/GG"/>
    <x v="55"/>
    <x v="48"/>
    <x v="130"/>
    <d v="2025-07-08T17:03:09"/>
    <d v="2025-07-11T00:00:00"/>
    <s v="87"/>
    <n v="11"/>
    <s v="hábiles"/>
    <d v="2025-07-24T00:00:00"/>
    <n v="-8"/>
    <x v="0"/>
    <d v="2025-09-12T14:43:13"/>
    <x v="0"/>
    <x v="0"/>
  </r>
  <r>
    <s v="621-368-LQ25"/>
    <s v="100000947"/>
    <s v="LOSARTAN 100 MG CM/CM REC"/>
    <x v="26"/>
    <x v="25"/>
    <x v="131"/>
    <d v="2025-07-22T17:32:57"/>
    <d v="2025-07-30T00:00:00"/>
    <s v="87"/>
    <n v="11"/>
    <s v="hábiles"/>
    <d v="2025-08-06T00:00:00"/>
    <n v="-5"/>
    <x v="0"/>
    <d v="2025-09-12T11:58:47"/>
    <x v="0"/>
    <x v="0"/>
  </r>
  <r>
    <s v="621-369-LR25"/>
    <s v="100001052"/>
    <s v="MORFINA 10 MG/ML SOL. INY. AM"/>
    <x v="77"/>
    <x v="68"/>
    <x v="132"/>
    <d v="2025-07-14T18:24:01"/>
    <d v="2025-07-28T00:00:00"/>
    <s v="87"/>
    <n v="11"/>
    <s v="hábiles"/>
    <d v="2025-07-30T00:00:00"/>
    <n v="-2"/>
    <x v="0"/>
    <d v="2025-09-12T11:48:20"/>
    <x v="0"/>
    <x v="0"/>
  </r>
  <r>
    <s v="621-370-LR25"/>
    <s v="100001255"/>
    <s v="RISPERIDONA 1 MG CM/CM REC."/>
    <x v="26"/>
    <x v="25"/>
    <x v="133"/>
    <d v="2025-07-30T15:51:12"/>
    <d v="2025-08-05T00:00:00"/>
    <s v="87"/>
    <n v="11"/>
    <s v="hábiles"/>
    <d v="2025-08-14T00:00:00"/>
    <n v="-7"/>
    <x v="0"/>
    <d v="2025-09-12T11:23:27"/>
    <x v="0"/>
    <x v="0"/>
  </r>
  <r>
    <s v="621-376-LQ25"/>
    <s v="100000975"/>
    <s v="MANGA 10 CM S/FUELLE PAPEL MED RO 200 M"/>
    <x v="78"/>
    <x v="69"/>
    <x v="134"/>
    <d v="2025-07-15T13:53:26"/>
    <d v="2025-07-23T00:00:00"/>
    <s v="87"/>
    <n v="11"/>
    <s v="hábiles"/>
    <d v="2025-07-31T00:00:00"/>
    <n v="-6"/>
    <x v="0"/>
    <d v="2025-09-13T15:14:01"/>
    <x v="0"/>
    <x v="0"/>
  </r>
  <r>
    <s v="621-378-LR25"/>
    <s v="100001035"/>
    <s v="METOTREXATO 2,5 MG CM/CM REC BLISTER"/>
    <x v="12"/>
    <x v="12"/>
    <x v="135"/>
    <d v="2025-08-06T09:41:31"/>
    <d v="2025-08-20T00:00:00"/>
    <s v="87"/>
    <n v="11"/>
    <s v="hábiles"/>
    <d v="2025-08-22T00:00:00"/>
    <n v="-2"/>
    <x v="0"/>
    <d v="2025-09-13T11:40:36"/>
    <x v="0"/>
    <x v="0"/>
  </r>
  <r>
    <s v="621-380-LR25"/>
    <s v="100001580"/>
    <s v="ZOPICLONA 7,5 MG CM/CM REC."/>
    <x v="5"/>
    <x v="5"/>
    <x v="136"/>
    <d v="2025-07-21T13:11:09"/>
    <d v="2025-07-23T00:00:00"/>
    <s v="87"/>
    <n v="11"/>
    <s v="hábiles"/>
    <d v="2025-08-05T00:00:00"/>
    <n v="-9"/>
    <x v="0"/>
    <d v="2025-09-13T11:30:16"/>
    <x v="0"/>
    <x v="0"/>
  </r>
  <r>
    <s v="621-381-LQ25"/>
    <s v="100000066"/>
    <s v="AGUJA P/EXTR. SANGRE VACIO 21 G X 1,5"/>
    <x v="51"/>
    <x v="46"/>
    <x v="137"/>
    <d v="2025-07-18T16:02:46"/>
    <d v="2025-08-18T00:00:00"/>
    <s v="87"/>
    <n v="11"/>
    <s v="hábiles"/>
    <d v="2025-08-04T00:00:00"/>
    <n v="9"/>
    <x v="1"/>
    <d v="2025-09-13T11:23:59"/>
    <x v="0"/>
    <x v="0"/>
  </r>
  <r>
    <s v="621-382-LQ25"/>
    <s v="100005312"/>
    <s v="TEMOZOLOMIDA 140 MG CP"/>
    <x v="79"/>
    <x v="14"/>
    <x v="138"/>
    <d v="2025-07-09T16:31:14"/>
    <d v="2025-07-18T00:00:00"/>
    <s v="87"/>
    <n v="11"/>
    <s v="hábiles"/>
    <d v="2025-07-25T00:00:00"/>
    <n v="-5"/>
    <x v="0"/>
    <d v="2025-09-13T11:36:13"/>
    <x v="0"/>
    <x v="0"/>
  </r>
  <r>
    <s v="621-383-LR25"/>
    <s v="100000551"/>
    <s v="ENOXAPARINA 40 MG/0,4ML SOL.INY. JRP"/>
    <x v="80"/>
    <x v="70"/>
    <x v="139"/>
    <d v="2025-07-29T17:40:51"/>
    <d v="2025-08-07T00:00:00"/>
    <s v="87"/>
    <n v="11"/>
    <s v="hábiles"/>
    <d v="2025-08-13T00:00:00"/>
    <n v="-4"/>
    <x v="0"/>
    <d v="2025-09-13T11:20:24"/>
    <x v="0"/>
    <x v="0"/>
  </r>
  <r>
    <s v="621-388-LR25"/>
    <s v="100000352"/>
    <s v="CEFADROXILO 500 MG CP/CM/CM REC"/>
    <x v="21"/>
    <x v="21"/>
    <x v="140"/>
    <d v="2025-07-21T13:09:16"/>
    <d v="2025-07-24T00:00:00"/>
    <s v="87"/>
    <n v="11"/>
    <s v="hábiles"/>
    <d v="2025-08-05T00:00:00"/>
    <n v="-8"/>
    <x v="0"/>
    <d v="2025-09-13T11:00:18"/>
    <x v="0"/>
    <x v="0"/>
  </r>
  <r>
    <s v="621-395-LR25"/>
    <s v="100003899"/>
    <s v="AMFOTERICINA B LIPOSOMAL 50 MG FAM"/>
    <x v="81"/>
    <x v="71"/>
    <x v="141"/>
    <d v="2025-07-31T17:36:00"/>
    <d v="2025-08-13T00:00:00"/>
    <s v="87"/>
    <n v="11"/>
    <s v="hábiles"/>
    <d v="2025-08-18T00:00:00"/>
    <n v="-2"/>
    <x v="0"/>
    <d v="2025-09-13T14:13:15"/>
    <x v="0"/>
    <x v="0"/>
  </r>
  <r>
    <s v="621-400-LQ25"/>
    <s v="100000980"/>
    <s v="MANGA 7,5 CM C/FUELLE PAPEL MEDICO BILAM"/>
    <x v="78"/>
    <x v="69"/>
    <x v="142"/>
    <d v="2025-07-29T15:17:00"/>
    <d v="2025-08-01T00:00:00"/>
    <s v="87"/>
    <n v="11"/>
    <s v="hábiles"/>
    <d v="2025-08-13T00:00:00"/>
    <n v="-8"/>
    <x v="0"/>
    <d v="2025-09-14T11:13:16"/>
    <x v="0"/>
    <x v="0"/>
  </r>
  <r>
    <s v="621-403-LR25"/>
    <s v="100004372"/>
    <s v="LEVETIRACETAM 100 MG/ML SOL INY FAM"/>
    <x v="82"/>
    <x v="14"/>
    <x v="143"/>
    <d v="2025-07-15T12:39:23"/>
    <d v="2025-07-25T00:00:00"/>
    <s v="87"/>
    <n v="11"/>
    <s v="hábiles"/>
    <d v="2025-07-31T00:00:00"/>
    <n v="-4"/>
    <x v="0"/>
    <d v="2025-09-14T11:31:16"/>
    <x v="0"/>
    <x v="0"/>
  </r>
  <r>
    <s v="621-405-LR25"/>
    <s v="100004066"/>
    <s v="MELATONINA 3 MG CP"/>
    <x v="83"/>
    <x v="72"/>
    <x v="144"/>
    <d v="2025-08-01T16:06:47"/>
    <d v="2025-08-11T00:00:00"/>
    <s v="87"/>
    <n v="11"/>
    <s v="hábiles"/>
    <d v="2025-08-19T00:00:00"/>
    <n v="-5"/>
    <x v="0"/>
    <d v="2025-09-14T11:21:09"/>
    <x v="0"/>
    <x v="0"/>
  </r>
  <r>
    <s v="621-406-LR25"/>
    <s v="100000391"/>
    <s v="CLOMIPRAMINA 75 MG CM REC. LIB. PROLONG."/>
    <x v="44"/>
    <x v="41"/>
    <x v="145"/>
    <d v="2025-07-30T15:49:09"/>
    <d v="2025-08-06T00:00:00"/>
    <s v="87"/>
    <n v="11"/>
    <s v="hábiles"/>
    <d v="2025-08-14T00:00:00"/>
    <n v="-6"/>
    <x v="0"/>
    <d v="2025-09-14T11:10:52"/>
    <x v="0"/>
    <x v="0"/>
  </r>
  <r>
    <s v="621-408-LR25"/>
    <s v="100003260"/>
    <s v="BISOPROLOL 2,5 MG CM/CM REC."/>
    <x v="84"/>
    <x v="73"/>
    <x v="146"/>
    <d v="2025-07-29T14:56:05"/>
    <d v="2025-08-18T00:00:00"/>
    <s v="87"/>
    <n v="11"/>
    <s v="hábiles"/>
    <d v="2025-08-16T00:00:00"/>
    <n v="0"/>
    <x v="0"/>
    <d v="2025-09-14T10:42:18"/>
    <x v="0"/>
    <x v="0"/>
  </r>
  <r>
    <s v="621-409-LR25"/>
    <s v="100001289"/>
    <s v="SERTRALINA 50 MG CM/CM REC"/>
    <x v="85"/>
    <x v="74"/>
    <x v="147"/>
    <d v="2025-07-30T15:02:37"/>
    <d v="2025-08-19T00:00:00"/>
    <s v="87"/>
    <n v="11"/>
    <s v="hábiles"/>
    <d v="2025-08-19T00:00:00"/>
    <n v="0"/>
    <x v="0"/>
    <d v="2025-09-18T10:23:29"/>
    <x v="0"/>
    <x v="0"/>
  </r>
  <r>
    <s v="621-410-LR25"/>
    <s v="100000753"/>
    <s v="GUANTE EXAMEN VINILO MEDIANO X UN"/>
    <x v="47"/>
    <x v="44"/>
    <x v="148"/>
    <d v="2025-07-17T15:13:55"/>
    <d v="2025-07-25T00:00:00"/>
    <s v="87"/>
    <n v="11"/>
    <s v="hábiles"/>
    <d v="2025-08-01T00:00:00"/>
    <n v="-5"/>
    <x v="0"/>
    <d v="2025-09-18T11:56:32"/>
    <x v="0"/>
    <x v="0"/>
  </r>
  <r>
    <s v="621-416-LR25"/>
    <s v="100006197"/>
    <s v="PALBOCICLIB 100 MG CAPSULA/CM REC"/>
    <x v="18"/>
    <x v="18"/>
    <x v="149"/>
    <d v="2025-07-09T16:27:53"/>
    <d v="2025-07-22T00:00:00"/>
    <s v="87"/>
    <n v="11"/>
    <s v="hábiles"/>
    <d v="2025-07-25T00:00:00"/>
    <n v="-3"/>
    <x v="0"/>
    <d v="2025-09-19T13:49:18"/>
    <x v="0"/>
    <x v="0"/>
  </r>
  <r>
    <s v="621-419-LR25"/>
    <s v="100004867"/>
    <s v="KETOROLACO 30 MG CM SUBLINGUAL"/>
    <x v="73"/>
    <x v="64"/>
    <x v="150"/>
    <d v="2025-07-22T16:36:15"/>
    <d v="2025-08-01T00:00:00"/>
    <s v="87"/>
    <n v="11"/>
    <s v="hábiles"/>
    <d v="2025-08-06T00:00:00"/>
    <n v="-3"/>
    <x v="0"/>
    <d v="2025-09-19T15:58:37"/>
    <x v="0"/>
    <x v="0"/>
  </r>
  <r>
    <s v="621-423-LR25"/>
    <s v="100000705"/>
    <s v="GASA PARAFINADA 10 X 10 CM ESTERIL SOBRE"/>
    <x v="29"/>
    <x v="28"/>
    <x v="151"/>
    <d v="2025-07-18T15:52:50"/>
    <d v="2025-08-01T00:00:00"/>
    <s v="87"/>
    <n v="11"/>
    <s v="hábiles"/>
    <d v="2025-08-04T00:00:00"/>
    <n v="-1"/>
    <x v="0"/>
    <d v="2025-09-19T13:04:59"/>
    <x v="0"/>
    <x v="0"/>
  </r>
  <r>
    <s v="621-426-LR25"/>
    <s v="100004857"/>
    <s v="FLAVOXATO 200 MG CM/CM REC"/>
    <x v="19"/>
    <x v="19"/>
    <x v="152"/>
    <d v="2025-07-21T16:25:08"/>
    <d v="2025-07-23T00:00:00"/>
    <s v="87"/>
    <n v="11"/>
    <s v="hábiles"/>
    <d v="2025-08-05T00:00:00"/>
    <n v="-9"/>
    <x v="0"/>
    <d v="2025-09-19T13:42:05"/>
    <x v="0"/>
    <x v="0"/>
  </r>
  <r>
    <s v="621-427-LR25"/>
    <s v="100002657"/>
    <s v="AGUJA P/ESTIMULA ANESTES PLEXO 22G 50 MM"/>
    <x v="86"/>
    <x v="75"/>
    <x v="153"/>
    <d v="2025-07-11T15:06:21"/>
    <d v="2025-07-24T00:00:00"/>
    <s v="87"/>
    <n v="11"/>
    <s v="hábiles"/>
    <d v="2025-07-29T00:00:00"/>
    <n v="-3"/>
    <x v="0"/>
    <d v="2025-09-19T14:16:43"/>
    <x v="0"/>
    <x v="0"/>
  </r>
  <r>
    <s v="621-428-LR25"/>
    <s v="100002678"/>
    <s v="AP. ALGINATO PLATA 9 A 11 X 9 A 11 CM"/>
    <x v="47"/>
    <x v="44"/>
    <x v="154"/>
    <d v="2025-07-15T12:10:13"/>
    <d v="2025-07-23T00:00:00"/>
    <s v="87"/>
    <n v="11"/>
    <s v="hábiles"/>
    <d v="2025-07-31T00:00:00"/>
    <n v="-6"/>
    <x v="0"/>
    <d v="2025-09-19T14:26:30"/>
    <x v="0"/>
    <x v="0"/>
  </r>
  <r>
    <s v="621-431-LR25"/>
    <s v="100001087"/>
    <s v="NITROGLICERINA 50MG/10ML SOL. INY AM/FAM"/>
    <x v="4"/>
    <x v="4"/>
    <x v="155"/>
    <d v="2025-07-08T17:42:05"/>
    <d v="2025-07-17T00:00:00"/>
    <s v="87"/>
    <n v="11"/>
    <s v="hábiles"/>
    <d v="2025-07-24T00:00:00"/>
    <n v="-5"/>
    <x v="0"/>
    <d v="2025-09-20T14:57:24"/>
    <x v="0"/>
    <x v="0"/>
  </r>
  <r>
    <s v="621-433-LR25"/>
    <s v="100003883"/>
    <s v="TACROLIMUS 3 MG CP LIB. PROLONG. BLISTER"/>
    <x v="87"/>
    <x v="76"/>
    <x v="156"/>
    <d v="2025-07-08T16:57:01"/>
    <d v="2025-07-15T00:00:00"/>
    <s v="87"/>
    <n v="11"/>
    <s v="hábiles"/>
    <d v="2025-07-24T00:00:00"/>
    <n v="-6"/>
    <x v="0"/>
    <d v="2025-09-20T14:48:12"/>
    <x v="0"/>
    <x v="0"/>
  </r>
  <r>
    <s v="621-434-LR25"/>
    <s v="100003831"/>
    <s v="MIRTAZAPINA 15 MG CM REC"/>
    <x v="19"/>
    <x v="19"/>
    <x v="157"/>
    <d v="2025-07-30T15:28:23"/>
    <d v="2025-08-05T00:00:00"/>
    <s v="87"/>
    <n v="11"/>
    <s v="hábiles"/>
    <d v="2025-08-14T00:00:00"/>
    <n v="-7"/>
    <x v="0"/>
    <d v="2025-09-20T12:39:57"/>
    <x v="0"/>
    <x v="0"/>
  </r>
  <r>
    <s v="621-435-LR25"/>
    <s v="100005967"/>
    <s v="ETINILESTRADIOL/ETONOGEST ANILLO VAGINAL"/>
    <x v="88"/>
    <x v="77"/>
    <x v="158"/>
    <d v="2025-08-06T12:41:37"/>
    <d v="2025-08-20T00:00:00"/>
    <s v="87"/>
    <n v="11"/>
    <s v="hábiles"/>
    <d v="2025-08-22T00:00:00"/>
    <n v="-2"/>
    <x v="0"/>
    <d v="2025-09-20T12:30:05"/>
    <x v="0"/>
    <x v="0"/>
  </r>
  <r>
    <s v="621-438-LR25"/>
    <s v="100002033"/>
    <s v="CICLOSPORINA 50 MG CP BLANDA"/>
    <x v="89"/>
    <x v="78"/>
    <x v="159"/>
    <d v="2025-07-15T12:42:11"/>
    <d v="2025-07-18T00:00:00"/>
    <s v="87"/>
    <n v="11"/>
    <s v="hábiles"/>
    <d v="2025-07-31T00:00:00"/>
    <n v="-9"/>
    <x v="0"/>
    <d v="2025-09-20T14:56:32"/>
    <x v="0"/>
    <x v="0"/>
  </r>
  <r>
    <s v="621-439-LR25"/>
    <s v="100001047"/>
    <s v="MIDAZOLAM 50 MG/10ML SOL.INY. AM/FAM"/>
    <x v="77"/>
    <x v="68"/>
    <x v="160"/>
    <d v="2025-07-18T09:41:25"/>
    <d v="2025-07-31T00:00:00"/>
    <s v="87"/>
    <n v="11"/>
    <s v="hábiles"/>
    <d v="2025-08-04T00:00:00"/>
    <n v="-2"/>
    <x v="0"/>
    <d v="2025-09-20T15:08:00"/>
    <x v="0"/>
    <x v="0"/>
  </r>
  <r>
    <s v="621-441-LR25"/>
    <s v="100000573"/>
    <s v="EQUIPO INF SOL MACROGOTEO 15A20 GOTAS/ML"/>
    <x v="71"/>
    <x v="63"/>
    <x v="161"/>
    <d v="2025-07-31T16:12:59"/>
    <d v="2025-08-14T00:00:00"/>
    <s v="87"/>
    <n v="11"/>
    <s v="hábiles"/>
    <d v="2025-08-18T00:00:00"/>
    <n v="-1"/>
    <x v="0"/>
    <d v="2025-09-20T12:46:08"/>
    <x v="0"/>
    <x v="0"/>
  </r>
  <r>
    <s v="621-442-LR25"/>
    <s v="100000642"/>
    <s v="FLUCLOXACILINA 500 MG CP/CM REC."/>
    <x v="83"/>
    <x v="72"/>
    <x v="162"/>
    <d v="2025-07-15T12:28:42"/>
    <d v="2025-07-23T00:00:00"/>
    <s v="87"/>
    <n v="11"/>
    <s v="hábiles"/>
    <d v="2025-07-31T00:00:00"/>
    <n v="-6"/>
    <x v="0"/>
    <d v="2025-09-21T14:34:03"/>
    <x v="0"/>
    <x v="0"/>
  </r>
  <r>
    <s v="621-443-LR25"/>
    <s v="100001102"/>
    <s v="OMEPRAZOL 20MG CM O CP C/MICR.C/REC/ENT"/>
    <x v="85"/>
    <x v="74"/>
    <x v="163"/>
    <d v="2025-07-30T15:05:02"/>
    <d v="2025-08-07T00:00:00"/>
    <s v="87"/>
    <n v="11"/>
    <s v="hábiles"/>
    <d v="2025-08-14T00:00:00"/>
    <n v="-5"/>
    <x v="0"/>
    <d v="2025-09-21T14:56:01"/>
    <x v="0"/>
    <x v="0"/>
  </r>
  <r>
    <s v="621-444-LR25"/>
    <s v="100002357"/>
    <s v="PELICULA PROTECTORA SPRAY 28A30ML FRA"/>
    <x v="6"/>
    <x v="6"/>
    <x v="164"/>
    <d v="2025-08-27T17:50:59"/>
    <d v="2025-09-04T00:00:00"/>
    <s v="87"/>
    <n v="11"/>
    <s v="hábiles"/>
    <d v="2025-09-11T00:00:00"/>
    <n v="-5"/>
    <x v="0"/>
    <d v="2025-09-21T12:17:44"/>
    <x v="0"/>
    <x v="0"/>
  </r>
  <r>
    <s v="621-447-LQ25"/>
    <s v="100005179"/>
    <s v="AP ESP POLI  TECNO ADH SILICONA 10 X10CM"/>
    <x v="29"/>
    <x v="28"/>
    <x v="165"/>
    <d v="2025-07-17T15:10:54"/>
    <d v="2025-07-30T00:00:00"/>
    <s v="87"/>
    <n v="11"/>
    <s v="hábiles"/>
    <d v="2025-08-01T00:00:00"/>
    <n v="-2"/>
    <x v="0"/>
    <d v="2025-09-21T14:10:51"/>
    <x v="0"/>
    <x v="0"/>
  </r>
  <r>
    <s v="621-448-LR25"/>
    <s v="100002052"/>
    <s v="MICOFENOLATO MOFETILO 250 MG CM REC/CP"/>
    <x v="90"/>
    <x v="79"/>
    <x v="166"/>
    <d v="2025-07-08T17:48:34"/>
    <d v="2025-07-17T00:00:00"/>
    <s v="87"/>
    <n v="11"/>
    <s v="hábiles"/>
    <d v="2025-07-24T00:00:00"/>
    <n v="-5"/>
    <x v="0"/>
    <d v="2025-09-21T14:23:06"/>
    <x v="0"/>
    <x v="0"/>
  </r>
  <r>
    <s v="621-449-LR25"/>
    <s v="100002347"/>
    <s v="CARBOPLATINO 450 MG/45 ML SOL.INYEC FAM"/>
    <x v="91"/>
    <x v="80"/>
    <x v="167"/>
    <d v="2025-07-15T15:20:17"/>
    <d v="2025-07-22T00:00:00"/>
    <s v="87"/>
    <n v="11"/>
    <s v="hábiles"/>
    <d v="2025-07-31T00:00:00"/>
    <n v="-7"/>
    <x v="0"/>
    <d v="2025-09-21T15:09:17"/>
    <x v="0"/>
    <x v="0"/>
  </r>
  <r>
    <s v="621-450-LR25"/>
    <s v="100002040"/>
    <s v="DOXORUBICINA 2MG/ML SOL. INYEC FAM 25ML"/>
    <x v="91"/>
    <x v="80"/>
    <x v="168"/>
    <d v="2025-07-15T14:05:10"/>
    <d v="2025-07-22T00:00:00"/>
    <s v="87"/>
    <n v="11"/>
    <s v="hábiles"/>
    <d v="2025-07-31T00:00:00"/>
    <n v="-7"/>
    <x v="0"/>
    <d v="2025-09-21T15:21:19"/>
    <x v="0"/>
    <x v="0"/>
  </r>
  <r>
    <s v="621-452-LR25"/>
    <s v="100003471"/>
    <s v="MESALAZINA 1000 MG SUPOSITORIO"/>
    <x v="64"/>
    <x v="56"/>
    <x v="169"/>
    <d v="2025-07-15T14:11:10"/>
    <d v="2025-07-21T00:00:00"/>
    <s v="87"/>
    <n v="11"/>
    <s v="hábiles"/>
    <d v="2025-07-31T00:00:00"/>
    <n v="-8"/>
    <x v="0"/>
    <d v="2025-09-22T10:25:11"/>
    <x v="0"/>
    <x v="0"/>
  </r>
  <r>
    <s v="621-453-LR25"/>
    <s v="100000034"/>
    <s v="ACIDO VALPROICO 200 MG CP/CM REC ENT"/>
    <x v="92"/>
    <x v="81"/>
    <x v="170"/>
    <d v="2025-08-08T15:11:36"/>
    <d v="2025-08-25T00:00:00"/>
    <s v="87"/>
    <n v="11"/>
    <s v="hábiles"/>
    <d v="2025-08-26T00:00:00"/>
    <n v="-1"/>
    <x v="0"/>
    <d v="2025-09-22T10:58:19"/>
    <x v="0"/>
    <x v="0"/>
  </r>
  <r>
    <s v="621-454-LR25"/>
    <s v="100000581"/>
    <s v="EPOETINA ALFA-BETA HUMANA RECOMB 2000 UI"/>
    <x v="23"/>
    <x v="23"/>
    <x v="171"/>
    <d v="2025-08-07T17:41:21"/>
    <d v="2025-08-13T00:00:00"/>
    <s v="87"/>
    <n v="11"/>
    <s v="hábiles"/>
    <d v="2025-08-25T00:00:00"/>
    <n v="-7"/>
    <x v="0"/>
    <d v="2025-09-22T11:15:45"/>
    <x v="0"/>
    <x v="0"/>
  </r>
  <r>
    <s v="621-455-LR25"/>
    <s v="100002044"/>
    <s v="FENTANILO 50MCG/HORA PARCHE TRANSDERMICO"/>
    <x v="93"/>
    <x v="82"/>
    <x v="172"/>
    <d v="2025-08-18T17:04:28"/>
    <d v="2025-08-25T00:00:00"/>
    <s v="87"/>
    <n v="11"/>
    <s v="hábiles"/>
    <d v="2025-09-02T00:00:00"/>
    <n v="-6"/>
    <x v="0"/>
    <d v="2025-09-22T12:01:42"/>
    <x v="0"/>
    <x v="0"/>
  </r>
  <r>
    <s v="621-457-LR25"/>
    <s v="100001013"/>
    <s v="MESNA 400 MG/4 ML FAM/AM"/>
    <x v="55"/>
    <x v="48"/>
    <x v="173"/>
    <d v="2025-07-14T18:28:14"/>
    <d v="2025-07-21T00:00:00"/>
    <s v="87"/>
    <n v="11"/>
    <s v="hábiles"/>
    <d v="2025-07-30T00:00:00"/>
    <n v="-7"/>
    <x v="0"/>
    <d v="2025-09-22T09:57:26"/>
    <x v="0"/>
    <x v="0"/>
  </r>
  <r>
    <s v="621-458-LR25"/>
    <s v="100005593"/>
    <s v="INSUL ASPAR 100U/ML SOL.IN LAPIZ REUT+AG"/>
    <x v="41"/>
    <x v="38"/>
    <x v="174"/>
    <d v="2025-07-30T15:52:53"/>
    <d v="2025-08-07T00:00:00"/>
    <s v="87"/>
    <n v="11"/>
    <s v="hábiles"/>
    <d v="2025-08-14T00:00:00"/>
    <n v="-5"/>
    <x v="0"/>
    <d v="2025-09-22T11:11:03"/>
    <x v="0"/>
    <x v="0"/>
  </r>
  <r>
    <s v="621-459-LR25"/>
    <s v="100004353"/>
    <s v="FLUTICASONA 27,5MCG/DO SUSP NAS FRA120DO"/>
    <x v="16"/>
    <x v="16"/>
    <x v="175"/>
    <d v="2025-08-08T15:08:09"/>
    <d v="2025-08-21T00:00:00"/>
    <s v="87"/>
    <n v="11"/>
    <s v="hábiles"/>
    <d v="2025-08-26T00:00:00"/>
    <n v="-3"/>
    <x v="0"/>
    <d v="2025-09-22T11:00:43"/>
    <x v="0"/>
    <x v="0"/>
  </r>
  <r>
    <s v="621-460-LR25"/>
    <s v="100004536"/>
    <s v="JER INS 0.5ML 50UI/A. FIJA 29-31G X 6MM"/>
    <x v="71"/>
    <x v="63"/>
    <x v="176"/>
    <d v="2025-08-06T12:39:04"/>
    <d v="2025-08-20T00:00:00"/>
    <s v="87"/>
    <n v="11"/>
    <s v="hábiles"/>
    <d v="2025-08-22T00:00:00"/>
    <n v="-2"/>
    <x v="0"/>
    <d v="2025-09-22T11:11:20"/>
    <x v="0"/>
    <x v="0"/>
  </r>
  <r>
    <s v="621-461-LR25"/>
    <s v="100000760"/>
    <s v="GUANTE QUIRURGICO LATEX N-7,5 ESTER PAR"/>
    <x v="47"/>
    <x v="44"/>
    <x v="177"/>
    <d v="2025-07-24T10:20:03"/>
    <d v="2025-07-31T00:00:00"/>
    <s v="87"/>
    <n v="11"/>
    <s v="hábiles"/>
    <d v="2025-08-08T00:00:00"/>
    <n v="-6"/>
    <x v="0"/>
    <d v="2025-09-22T11:27:38"/>
    <x v="0"/>
    <x v="0"/>
  </r>
  <r>
    <s v="621-463-LR25"/>
    <s v="100005317"/>
    <s v="TICAGRELOR 90 MG CM REC"/>
    <x v="94"/>
    <x v="83"/>
    <x v="178"/>
    <d v="2025-07-15T13:58:04"/>
    <d v="2025-07-21T00:00:00"/>
    <s v="87"/>
    <n v="11"/>
    <s v="hábiles"/>
    <d v="2025-07-31T00:00:00"/>
    <n v="-8"/>
    <x v="0"/>
    <d v="2025-09-25T11:10:42"/>
    <x v="0"/>
    <x v="0"/>
  </r>
  <r>
    <s v="621-464-LR25"/>
    <s v="100004650"/>
    <s v="PERTUZUMAB 420 MG/14 ML SOL. INY FAM"/>
    <x v="28"/>
    <x v="27"/>
    <x v="179"/>
    <d v="2025-08-08T15:14:10"/>
    <d v="2025-10-16T00:00:00"/>
    <s v="87"/>
    <n v="11"/>
    <s v="hábiles"/>
    <d v="2025-08-26T00:00:00"/>
    <n v="34"/>
    <x v="1"/>
    <d v="2025-09-25T11:24:31"/>
    <x v="0"/>
    <x v="1"/>
  </r>
  <r>
    <s v="621-465-LR25"/>
    <s v="100000844"/>
    <s v="JERINGA 20 ML C/AG. 21GX 1,5 LUER LOCK"/>
    <x v="47"/>
    <x v="44"/>
    <x v="180"/>
    <d v="2025-08-08T15:13:02"/>
    <d v="2025-08-13T00:00:00"/>
    <s v="87"/>
    <n v="11"/>
    <s v="hábiles"/>
    <d v="2025-08-26T00:00:00"/>
    <n v="-8"/>
    <x v="0"/>
    <d v="2025-09-25T11:40:49"/>
    <x v="0"/>
    <x v="0"/>
  </r>
  <r>
    <s v="621-466-LR25"/>
    <s v="100000992"/>
    <s v="MASCARILLA ADULTO P/OXIG C/DOSIF Y TUBO"/>
    <x v="6"/>
    <x v="6"/>
    <x v="181"/>
    <d v="2025-07-15T14:02:31"/>
    <d v="2025-07-24T00:00:00"/>
    <s v="87"/>
    <n v="11"/>
    <s v="hábiles"/>
    <d v="2025-07-31T00:00:00"/>
    <n v="-5"/>
    <x v="0"/>
    <d v="2025-09-25T10:31:24"/>
    <x v="0"/>
    <x v="0"/>
  </r>
  <r>
    <s v="621-467-LR25"/>
    <s v="100003439"/>
    <s v="NILOTINIB 150 MG CP"/>
    <x v="95"/>
    <x v="84"/>
    <x v="182"/>
    <d v="2025-08-06T09:02:09"/>
    <d v="2025-08-12T00:00:00"/>
    <s v="87"/>
    <n v="11"/>
    <s v="hábiles"/>
    <d v="2025-08-22T00:00:00"/>
    <n v="-7"/>
    <x v="0"/>
    <d v="2025-09-25T11:37:28"/>
    <x v="0"/>
    <x v="0"/>
  </r>
  <r>
    <s v="621-468-LR25"/>
    <s v="100001558"/>
    <s v="VENDA ENYESADA 15 CM X 270 A 457CM LARGO"/>
    <x v="96"/>
    <x v="14"/>
    <x v="183"/>
    <d v="2025-07-29T16:17:31"/>
    <d v="2025-08-08T00:00:00"/>
    <s v="87"/>
    <n v="11"/>
    <s v="hábiles"/>
    <d v="2025-08-13T00:00:00"/>
    <n v="-3"/>
    <x v="0"/>
    <d v="2025-09-25T11:28:19"/>
    <x v="0"/>
    <x v="0"/>
  </r>
  <r>
    <s v="621-469-LR25"/>
    <s v="100000749"/>
    <s v="GUANTE EXAMEN LATEX GRANDE X UN"/>
    <x v="61"/>
    <x v="54"/>
    <x v="184"/>
    <d v="2025-07-11T16:23:06"/>
    <d v="2025-07-24T00:00:00"/>
    <s v="87"/>
    <n v="11"/>
    <s v="hábiles"/>
    <d v="2025-07-29T00:00:00"/>
    <n v="-3"/>
    <x v="0"/>
    <d v="2025-09-25T11:16:02"/>
    <x v="0"/>
    <x v="0"/>
  </r>
  <r>
    <s v="621-470-LR25"/>
    <s v="100004535"/>
    <s v="JER INS 1 ML 100 UI/A. FIJA 29-31G X 6MM"/>
    <x v="71"/>
    <x v="63"/>
    <x v="185"/>
    <d v="2025-08-06T12:09:13"/>
    <d v="2025-08-20T00:00:00"/>
    <s v="87"/>
    <n v="11"/>
    <s v="hábiles"/>
    <d v="2025-08-22T00:00:00"/>
    <n v="-2"/>
    <x v="0"/>
    <d v="2025-09-25T11:49:47"/>
    <x v="0"/>
    <x v="0"/>
  </r>
  <r>
    <s v="621-471-LR25"/>
    <s v="100001465"/>
    <s v="TRAMADOL 50 MG CP/CM REC"/>
    <x v="24"/>
    <x v="14"/>
    <x v="186"/>
    <d v="2025-08-25T17:05:51"/>
    <d v="2025-08-28T00:00:00"/>
    <s v="87"/>
    <n v="11"/>
    <s v="hábiles"/>
    <d v="2025-09-09T00:00:00"/>
    <n v="-8"/>
    <x v="0"/>
    <d v="2025-09-25T11:03:34"/>
    <x v="0"/>
    <x v="0"/>
  </r>
  <r>
    <s v="621-472-LR25"/>
    <s v="100003237"/>
    <s v="TIBOLONA 2,5 MG CM/CM REC"/>
    <x v="88"/>
    <x v="77"/>
    <x v="187"/>
    <d v="2025-08-11T17:05:18"/>
    <d v="2025-08-25T00:00:00"/>
    <s v="87"/>
    <n v="16"/>
    <s v="hábiles"/>
    <d v="2025-09-03T00:00:00"/>
    <n v="-7"/>
    <x v="0"/>
    <d v="2025-09-27T10:40:50"/>
    <x v="0"/>
    <x v="0"/>
  </r>
  <r>
    <s v="621-477-LR25"/>
    <s v="100006930"/>
    <s v="HIDROXIPROPILMETILCELULOSA 3MG/ML OF FRA"/>
    <x v="97"/>
    <x v="14"/>
    <x v="188"/>
    <d v="2025-08-18T08:53:21"/>
    <d v="2025-08-26T00:00:00"/>
    <s v="87"/>
    <n v="16"/>
    <s v="hábiles"/>
    <d v="2025-09-09T00:00:00"/>
    <n v="-10"/>
    <x v="0"/>
    <d v="2025-09-27T11:59:26"/>
    <x v="0"/>
    <x v="0"/>
  </r>
  <r>
    <s v="621-480-LR25"/>
    <s v="100003282"/>
    <s v="MEDROXIPROGESTERONA ESTRADIOL 25/5MG JRP"/>
    <x v="21"/>
    <x v="21"/>
    <x v="189"/>
    <d v="2025-08-19T17:21:30"/>
    <d v="2025-08-28T00:00:00"/>
    <s v="87"/>
    <n v="16"/>
    <s v="hábiles"/>
    <d v="2025-09-10T00:00:00"/>
    <n v="-9"/>
    <x v="0"/>
    <d v="2025-09-27T10:54:08"/>
    <x v="0"/>
    <x v="0"/>
  </r>
  <r>
    <s v="621-481-LR25"/>
    <s v="100003281"/>
    <s v="NORETISTERONA/ESTRADIOL 50/5MG JRP"/>
    <x v="57"/>
    <x v="50"/>
    <x v="190"/>
    <d v="2025-08-25T15:31:58"/>
    <d v="2025-08-28T00:00:00"/>
    <s v="87"/>
    <n v="16"/>
    <s v="hábiles"/>
    <d v="2025-09-16T00:00:00"/>
    <n v="-13"/>
    <x v="0"/>
    <d v="2025-09-27T10:45:05"/>
    <x v="0"/>
    <x v="0"/>
  </r>
  <r>
    <s v="621-484-LR25"/>
    <s v="100001186"/>
    <s v="PLACA PACIENTE S/CABLE ADULTO C/REM"/>
    <x v="29"/>
    <x v="28"/>
    <x v="191"/>
    <d v="2025-08-04T18:00:53"/>
    <d v="2025-08-13T00:00:00"/>
    <s v="87"/>
    <n v="11"/>
    <s v="hábiles"/>
    <d v="2025-08-20T00:00:00"/>
    <n v="-4"/>
    <x v="0"/>
    <d v="2025-09-29T11:16:39"/>
    <x v="0"/>
    <x v="0"/>
  </r>
  <r>
    <s v="621-485-LR25"/>
    <s v="100000295"/>
    <s v="CATETER INTRAVENOSO 24G X 18 A 20 MM"/>
    <x v="27"/>
    <x v="26"/>
    <x v="192"/>
    <d v="2025-08-14T13:12:54"/>
    <d v="2025-08-19T00:00:00"/>
    <s v="87"/>
    <n v="11"/>
    <s v="hábiles"/>
    <d v="2025-09-01T00:00:00"/>
    <n v="-9"/>
    <x v="0"/>
    <d v="2025-09-29T11:06:38"/>
    <x v="0"/>
    <x v="0"/>
  </r>
  <r>
    <s v="621-486-LE25"/>
    <s v="100003386"/>
    <s v="N,N-DIETIL-M-TOLUAMID&gt;=25% REPELEN FRA"/>
    <x v="98"/>
    <x v="14"/>
    <x v="193"/>
    <d v="2025-08-04T14:58:20"/>
    <d v="2025-08-12T00:00:00"/>
    <s v="87"/>
    <n v="11"/>
    <s v="hábiles"/>
    <d v="2025-08-20T00:00:00"/>
    <n v="-5"/>
    <x v="0"/>
    <d v="2025-09-29T12:04:05"/>
    <x v="0"/>
    <x v="0"/>
  </r>
  <r>
    <s v="621-487-LQ25"/>
    <s v="100002077"/>
    <s v="ACIDO ZOLEDRONICO 5 MG/100 ML FAM/BOL"/>
    <x v="44"/>
    <x v="41"/>
    <x v="194"/>
    <d v="2025-07-25T16:16:30"/>
    <d v="2025-08-05T00:00:00"/>
    <s v="87"/>
    <n v="11"/>
    <s v="hábiles"/>
    <d v="2025-08-11T00:00:00"/>
    <n v="-4"/>
    <x v="0"/>
    <d v="2025-09-29T12:22:40"/>
    <x v="0"/>
    <x v="0"/>
  </r>
  <r>
    <s v="621-489-LR25"/>
    <s v="100004678"/>
    <s v="ARSENICO 10MG/10 ML SOL. INYECT. FAM"/>
    <x v="77"/>
    <x v="68"/>
    <x v="195"/>
    <d v="2025-07-29T17:44:59"/>
    <d v="2025-08-11T00:00:00"/>
    <s v="87"/>
    <n v="16"/>
    <s v="hábiles"/>
    <d v="2025-08-21T00:00:00"/>
    <n v="-7"/>
    <x v="0"/>
    <d v="2025-09-29T12:54:22"/>
    <x v="0"/>
    <x v="0"/>
  </r>
  <r>
    <s v="621-491-LR25"/>
    <s v="100002075"/>
    <s v="MILRINONA 10 MG/10ML SOL.INY. AM/FAM"/>
    <x v="90"/>
    <x v="79"/>
    <x v="196"/>
    <d v="2025-08-19T17:24:59"/>
    <d v="2025-09-04T00:00:00"/>
    <s v="87"/>
    <n v="11"/>
    <s v="hábiles"/>
    <d v="2025-09-03T00:00:00"/>
    <n v="1"/>
    <x v="1"/>
    <d v="2025-09-29T14:20:44"/>
    <x v="0"/>
    <x v="0"/>
  </r>
  <r>
    <s v="621-496-LQ25"/>
    <s v="100003232"/>
    <s v="NARATRIPTAN 2,5 MG CM REC"/>
    <x v="6"/>
    <x v="6"/>
    <x v="197"/>
    <d v="2025-07-30T15:22:08"/>
    <d v="2025-08-07T00:00:00"/>
    <s v="87"/>
    <n v="11"/>
    <s v="hábiles"/>
    <d v="2025-08-14T00:00:00"/>
    <n v="-5"/>
    <x v="0"/>
    <d v="2025-10-02T15:16:35"/>
    <x v="0"/>
    <x v="0"/>
  </r>
  <r>
    <s v="621-497-LP25"/>
    <s v="100003857"/>
    <s v="OLMESARTAN 20 MG CM/CM REC"/>
    <x v="5"/>
    <x v="5"/>
    <x v="198"/>
    <d v="2025-07-30T15:15:18"/>
    <d v="2025-08-05T00:00:00"/>
    <s v="87"/>
    <n v="11"/>
    <s v="hábiles"/>
    <d v="2025-08-14T00:00:00"/>
    <n v="-7"/>
    <x v="0"/>
    <d v="2025-10-02T15:28:55"/>
    <x v="0"/>
    <x v="0"/>
  </r>
  <r>
    <s v="621-498-LP25"/>
    <s v="100004072"/>
    <s v="SITAGLIPTINA/METFORMINA 50/850MG CM REC"/>
    <x v="77"/>
    <x v="68"/>
    <x v="199"/>
    <d v="2025-08-01T16:09:34"/>
    <d v="2025-08-07T00:00:00"/>
    <s v="87"/>
    <n v="11"/>
    <s v="hábiles"/>
    <d v="2025-08-19T00:00:00"/>
    <n v="-7"/>
    <x v="0"/>
    <d v="2025-10-02T15:41:10"/>
    <x v="0"/>
    <x v="0"/>
  </r>
  <r>
    <s v="621-499-LR25"/>
    <s v="100001605"/>
    <s v="DROSPIRENONA 4MG CM REC"/>
    <x v="37"/>
    <x v="35"/>
    <x v="200"/>
    <d v="2025-07-31T17:09:20"/>
    <d v="2025-08-07T00:00:00"/>
    <s v="87"/>
    <n v="11"/>
    <s v="hábiles"/>
    <d v="2025-08-18T00:00:00"/>
    <n v="-6"/>
    <x v="0"/>
    <d v="2025-10-02T12:12:49"/>
    <x v="0"/>
    <x v="0"/>
  </r>
  <r>
    <s v="621-500-LE25"/>
    <s v="100004073"/>
    <s v="SITAGLIPTIN/METFORMINA 50/1000MG CM REC"/>
    <x v="77"/>
    <x v="68"/>
    <x v="201"/>
    <d v="2025-08-06T16:04:52"/>
    <d v="2025-08-25T00:00:00"/>
    <s v="87"/>
    <n v="11"/>
    <s v="hábiles"/>
    <d v="2025-08-23T00:00:00"/>
    <n v="0"/>
    <x v="0"/>
    <d v="2025-10-02T11:33:43"/>
    <x v="0"/>
    <x v="0"/>
  </r>
  <r>
    <s v="621-501-LR25"/>
    <s v="100002061"/>
    <s v="TALIDOMIDA 100 MG CM/CM REC."/>
    <x v="19"/>
    <x v="19"/>
    <x v="202"/>
    <d v="2025-08-18T17:09:32"/>
    <d v="2025-08-29T00:00:00"/>
    <s v="87"/>
    <n v="11"/>
    <s v="hábiles"/>
    <d v="2025-09-02T00:00:00"/>
    <n v="-2"/>
    <x v="0"/>
    <d v="2025-10-02T12:01:22"/>
    <x v="0"/>
    <x v="0"/>
  </r>
  <r>
    <s v="621-503-LQ25"/>
    <s v="100005935"/>
    <s v="EMPAGLIFLOZINA/METFOR 12,5/1000MG CM REC"/>
    <x v="99"/>
    <x v="85"/>
    <x v="203"/>
    <d v="2025-08-04T15:01:05"/>
    <d v="2025-08-08T00:00:00"/>
    <s v="87"/>
    <n v="11"/>
    <s v="hábiles"/>
    <d v="2025-08-20T00:00:00"/>
    <n v="-7"/>
    <x v="0"/>
    <d v="2025-10-02T11:44:08"/>
    <x v="0"/>
    <x v="0"/>
  </r>
  <r>
    <s v="621-504-LE25"/>
    <s v="100004895"/>
    <s v="OLMESARTAN/HIDROCLORO 20MG/12,5MG CM REC"/>
    <x v="77"/>
    <x v="68"/>
    <x v="204"/>
    <d v="2025-07-30T15:29:46"/>
    <d v="2025-08-04T00:00:00"/>
    <s v="87"/>
    <n v="11"/>
    <s v="hábiles"/>
    <d v="2025-08-14T00:00:00"/>
    <n v="-8"/>
    <x v="0"/>
    <d v="2025-10-02T11:34:28"/>
    <x v="0"/>
    <x v="0"/>
  </r>
  <r>
    <s v="621-505-LR25"/>
    <s v="100002043"/>
    <s v="EVEROLIMUS 0,75 MG CM/CM REC"/>
    <x v="5"/>
    <x v="5"/>
    <x v="205"/>
    <d v="2025-08-14T13:06:51"/>
    <d v="2025-08-21T00:00:00"/>
    <s v="87"/>
    <n v="16"/>
    <s v="hábiles"/>
    <d v="2025-09-08T00:00:00"/>
    <n v="-12"/>
    <x v="0"/>
    <d v="2025-10-02T12:53:31"/>
    <x v="0"/>
    <x v="0"/>
  </r>
  <r>
    <s v="621-507-LR25"/>
    <s v="100005737"/>
    <s v="AZTREONAM 1000 MG FAM POLV P/SOL INYECT"/>
    <x v="100"/>
    <x v="86"/>
    <x v="206"/>
    <d v="2025-07-29T17:43:02"/>
    <d v="2025-08-13T00:00:00"/>
    <s v="87"/>
    <n v="16"/>
    <s v="hábiles"/>
    <d v="2025-08-21T00:00:00"/>
    <n v="-5"/>
    <x v="0"/>
    <d v="2025-10-02T14:25:35"/>
    <x v="0"/>
    <x v="0"/>
  </r>
  <r>
    <s v="621-509-LR25"/>
    <s v="100005871"/>
    <s v="CLOTIAZEPAM 10MG CM (NO BUCODISP NI DIS)"/>
    <x v="8"/>
    <x v="8"/>
    <x v="207"/>
    <d v="2025-07-29T15:19:50"/>
    <d v="2025-08-06T00:00:00"/>
    <s v="87"/>
    <n v="16"/>
    <s v="hábiles"/>
    <d v="2025-08-21T00:00:00"/>
    <n v="-10"/>
    <x v="0"/>
    <d v="2025-10-02T15:36:27"/>
    <x v="0"/>
    <x v="0"/>
  </r>
  <r>
    <s v="621-518-LQ25"/>
    <s v="100004071"/>
    <s v="VALSARTAN/HIDROCLORTIA 160/12,5MG CM REC"/>
    <x v="95"/>
    <x v="84"/>
    <x v="208"/>
    <d v="2025-08-04T15:02:54"/>
    <d v="2025-08-08T00:00:00"/>
    <s v="87"/>
    <n v="11"/>
    <s v="hábiles"/>
    <d v="2025-08-20T00:00:00"/>
    <n v="-7"/>
    <x v="0"/>
    <d v="2025-10-06T14:23:37"/>
    <x v="0"/>
    <x v="0"/>
  </r>
  <r>
    <s v="621-519-LE25"/>
    <s v="100002675"/>
    <s v="PARCHE OCULAR ADHESIVO ADULTO"/>
    <x v="30"/>
    <x v="29"/>
    <x v="209"/>
    <d v="2025-08-20T18:36:21"/>
    <d v="2025-09-01T00:00:00"/>
    <s v="87"/>
    <n v="11"/>
    <s v="hábiles"/>
    <d v="2025-09-04T00:00:00"/>
    <n v="-3"/>
    <x v="0"/>
    <d v="2025-10-06T14:40:12"/>
    <x v="0"/>
    <x v="0"/>
  </r>
  <r>
    <s v="621-521-LR25"/>
    <s v="100001911"/>
    <s v="TOBRAM/DEXAMET 3/1MG SUSP.OFT FRA 3 A5ML"/>
    <x v="99"/>
    <x v="85"/>
    <x v="210"/>
    <d v="2025-08-04T18:03:13"/>
    <d v="2025-08-11T00:00:00"/>
    <s v="87"/>
    <n v="16"/>
    <s v="hábiles"/>
    <d v="2025-08-27T00:00:00"/>
    <n v="-11"/>
    <x v="0"/>
    <d v="2025-10-06T15:04:49"/>
    <x v="0"/>
    <x v="0"/>
  </r>
  <r>
    <s v="621-522-LR25"/>
    <s v="100003415"/>
    <s v="LATANOP/TIMOLOL 50MCG/5MG/ML FRA2,5 A5ML"/>
    <x v="5"/>
    <x v="5"/>
    <x v="211"/>
    <d v="2025-08-14T12:43:08"/>
    <d v="2025-08-25T00:00:00"/>
    <s v="87"/>
    <n v="16"/>
    <s v="hábiles"/>
    <d v="2025-09-08T00:00:00"/>
    <n v="-10"/>
    <x v="0"/>
    <d v="2025-10-06T15:18:01"/>
    <x v="0"/>
    <x v="0"/>
  </r>
  <r>
    <s v="621-523-LR25"/>
    <s v="100000524"/>
    <s v="DOMPERIDONA 10 MG CM/CM REC/CP"/>
    <x v="85"/>
    <x v="74"/>
    <x v="212"/>
    <d v="2025-07-31T16:39:24"/>
    <d v="2025-08-07T00:00:00"/>
    <s v="87"/>
    <n v="16"/>
    <s v="hábiles"/>
    <d v="2025-08-25T00:00:00"/>
    <n v="-11"/>
    <x v="0"/>
    <d v="2025-10-06T15:30:46"/>
    <x v="0"/>
    <x v="0"/>
  </r>
  <r>
    <s v="621-524-LR25"/>
    <s v="100003428"/>
    <s v="BORTEZOMIB 3,5 MG POLVO LIOF. FAM"/>
    <x v="10"/>
    <x v="10"/>
    <x v="213"/>
    <d v="2025-07-29T15:21:19"/>
    <d v="2025-08-05T00:00:00"/>
    <s v="87"/>
    <n v="11"/>
    <s v="hábiles"/>
    <d v="2025-08-13T00:00:00"/>
    <n v="-6"/>
    <x v="0"/>
    <d v="2025-10-06T11:41:43"/>
    <x v="0"/>
    <x v="0"/>
  </r>
  <r>
    <s v="621-525-LR25"/>
    <s v="100000528"/>
    <s v="DOXAZOSINA 4 MG CM/CM REC"/>
    <x v="3"/>
    <x v="3"/>
    <x v="214"/>
    <d v="2025-08-13T12:45:48"/>
    <d v="2025-08-20T00:00:00"/>
    <s v="87"/>
    <n v="16"/>
    <s v="hábiles"/>
    <d v="2025-09-05T00:00:00"/>
    <n v="-12"/>
    <x v="0"/>
    <d v="2025-10-09T10:43:00"/>
    <x v="0"/>
    <x v="0"/>
  </r>
  <r>
    <s v="621-528-LR25"/>
    <s v="100003205"/>
    <s v="CILOSTAZOL 100 MG CM/CM REC"/>
    <x v="101"/>
    <x v="87"/>
    <x v="215"/>
    <d v="2025-08-25T17:03:03"/>
    <d v="2025-08-28T00:00:00"/>
    <s v="87"/>
    <n v="16"/>
    <s v="hábiles"/>
    <d v="2025-09-16T00:00:00"/>
    <n v="-13"/>
    <x v="0"/>
    <d v="2025-10-10T14:53:02"/>
    <x v="0"/>
    <x v="0"/>
  </r>
  <r>
    <s v="621-529-LQ25"/>
    <s v="100005937"/>
    <s v="EMPAGLIFLOZINA/METFOR 12,5/850MG CM REC"/>
    <x v="99"/>
    <x v="85"/>
    <x v="216"/>
    <d v="2025-08-22T09:18:55"/>
    <d v="2025-09-02T00:00:00"/>
    <s v="87"/>
    <n v="11"/>
    <s v="hábiles"/>
    <d v="2025-09-08T00:00:00"/>
    <n v="-4"/>
    <x v="0"/>
    <d v="2025-10-10T11:39:30"/>
    <x v="0"/>
    <x v="0"/>
  </r>
  <r>
    <s v="621-534-LQ25"/>
    <s v="100004064"/>
    <s v="LANSOPRAZOL 30MG CP C/MICR. C/REC/ENT"/>
    <x v="85"/>
    <x v="74"/>
    <x v="217"/>
    <d v="2025-08-14T12:40:33"/>
    <d v="2025-08-26T00:00:00"/>
    <s v="87"/>
    <n v="11"/>
    <s v="hábiles"/>
    <d v="2025-09-01T00:00:00"/>
    <n v="-4"/>
    <x v="0"/>
    <d v="2025-10-10T14:35:25"/>
    <x v="0"/>
    <x v="0"/>
  </r>
  <r>
    <s v="621-535-LR25"/>
    <s v="100004937"/>
    <s v="TELMISARTAN/HIDROCLOROT. 80MG/12,5MG CM"/>
    <x v="95"/>
    <x v="84"/>
    <x v="218"/>
    <d v="2025-08-04T17:58:07"/>
    <d v="2025-08-12T00:00:00"/>
    <s v="87"/>
    <n v="16"/>
    <s v="hábiles"/>
    <d v="2025-08-27T00:00:00"/>
    <n v="-10"/>
    <x v="0"/>
    <d v="2025-10-10T14:46:25"/>
    <x v="0"/>
    <x v="0"/>
  </r>
  <r>
    <s v="621-536-LR25"/>
    <s v="100005340"/>
    <s v="TELMISARTAN/AMLODIPINO 80/5MG CM/CMREC"/>
    <x v="85"/>
    <x v="74"/>
    <x v="219"/>
    <d v="2025-08-27T17:55:30"/>
    <d v="2025-09-05T00:00:00"/>
    <s v="87"/>
    <n v="16"/>
    <s v="hábiles"/>
    <d v="2025-09-22T00:00:00"/>
    <n v="-9"/>
    <x v="0"/>
    <d v="2025-10-10T11:23:25"/>
    <x v="0"/>
    <x v="0"/>
  </r>
  <r>
    <s v="621-543-LR25"/>
    <s v="100003829"/>
    <s v="FEXOFENADINA 120 MG CM REC"/>
    <x v="5"/>
    <x v="5"/>
    <x v="220"/>
    <d v="2025-08-13T15:39:00"/>
    <d v="2025-08-19T00:00:00"/>
    <s v="87"/>
    <n v="11"/>
    <s v="hábiles"/>
    <d v="2025-08-29T00:00:00"/>
    <n v="-8"/>
    <x v="0"/>
    <d v="2025-10-11T13:47:22"/>
    <x v="0"/>
    <x v="0"/>
  </r>
  <r>
    <s v="621-548-LP25"/>
    <s v="100000981"/>
    <s v="NIFEDIPINO 5MG/ML SOL ORAL FRA"/>
    <x v="87"/>
    <x v="76"/>
    <x v="221"/>
    <d v="2025-08-12T16:27:16"/>
    <d v="2025-08-20T00:00:00"/>
    <s v="87"/>
    <n v="11"/>
    <s v="hábiles"/>
    <d v="2025-08-28T00:00:00"/>
    <n v="-6"/>
    <x v="0"/>
    <d v="2025-10-12T11:02:17"/>
    <x v="0"/>
    <x v="0"/>
  </r>
  <r>
    <s v="621-549-LP25"/>
    <s v="100001095"/>
    <s v="NYLON MONOFIL N-2/0 AG CUTIC 3/8 CIRCULO"/>
    <x v="51"/>
    <x v="46"/>
    <x v="222"/>
    <d v="2025-08-13T15:49:23"/>
    <d v="2025-08-22T00:00:00"/>
    <s v="87"/>
    <n v="11"/>
    <s v="hábiles"/>
    <d v="2025-08-29T00:00:00"/>
    <n v="-5"/>
    <x v="0"/>
    <d v="2025-10-12T11:40:54"/>
    <x v="0"/>
    <x v="0"/>
  </r>
  <r>
    <s v="621-550-LP25"/>
    <s v="100001000"/>
    <s v="MASCARILLA PED TIPO VENTURI C/TUBO CONE"/>
    <x v="34"/>
    <x v="33"/>
    <x v="223"/>
    <d v="2025-08-20T15:13:12"/>
    <d v="2025-09-02T00:00:00"/>
    <s v="87"/>
    <n v="11"/>
    <s v="hábiles"/>
    <d v="2025-09-04T00:00:00"/>
    <n v="-2"/>
    <x v="0"/>
    <d v="2025-10-12T11:59:37"/>
    <x v="0"/>
    <x v="0"/>
  </r>
  <r>
    <s v="621-551-LE25"/>
    <s v="100001381"/>
    <s v="FORMULA ESP P.AP-AMM 10A24G PROT/100G TA"/>
    <x v="102"/>
    <x v="88"/>
    <x v="224"/>
    <d v="2025-08-12T18:05:07"/>
    <d v="2025-08-21T00:00:00"/>
    <s v="87"/>
    <n v="11"/>
    <s v="hábiles"/>
    <d v="2025-08-28T00:00:00"/>
    <n v="-5"/>
    <x v="0"/>
    <d v="2025-10-12T12:18:18"/>
    <x v="0"/>
    <x v="0"/>
  </r>
  <r>
    <s v="621-554-LR25"/>
    <s v="100000167"/>
    <s v="ATORVASTATINA 10 MG GG/CM/CM REC"/>
    <x v="85"/>
    <x v="74"/>
    <x v="225"/>
    <d v="2025-08-13T15:45:04"/>
    <d v="2025-08-26T00:00:00"/>
    <s v="87"/>
    <n v="16"/>
    <s v="hábiles"/>
    <d v="2025-09-05T00:00:00"/>
    <n v="-8"/>
    <x v="0"/>
    <d v="2025-10-12T15:27:20"/>
    <x v="0"/>
    <x v="0"/>
  </r>
  <r>
    <s v="621-557-LR25"/>
    <s v="100005050"/>
    <s v="TENOF/LAMI/DOLUTE 300/300/50 MG 30CM REC"/>
    <x v="59"/>
    <x v="52"/>
    <x v="226"/>
    <d v="2025-08-14T13:14:53"/>
    <d v="2025-08-19T00:00:00"/>
    <s v="87"/>
    <n v="16"/>
    <s v="hábiles"/>
    <d v="2025-09-08T00:00:00"/>
    <n v="-14"/>
    <x v="0"/>
    <d v="2025-10-13T16:02:50"/>
    <x v="0"/>
    <x v="0"/>
  </r>
  <r>
    <s v="621-559-LR25"/>
    <s v="100002002"/>
    <s v="AZITROMICIN 400MG/5ML P/SUSP FRA 20A30ML"/>
    <x v="16"/>
    <x v="16"/>
    <x v="227"/>
    <d v="2025-08-25T17:15:02"/>
    <d v="2025-09-02T00:00:00"/>
    <s v="87"/>
    <n v="16"/>
    <s v="hábiles"/>
    <d v="2025-09-16T00:00:00"/>
    <n v="-10"/>
    <x v="0"/>
    <d v="2025-10-13T11:48:59"/>
    <x v="0"/>
    <x v="0"/>
  </r>
  <r>
    <s v="621-574-LR25"/>
    <s v="100001311"/>
    <s v="SODIO CLORURO 0,9% SOL INY IV AM 5 ML"/>
    <x v="12"/>
    <x v="12"/>
    <x v="228"/>
    <d v="2025-08-13T17:37:08"/>
    <d v="2025-08-20T00:00:00"/>
    <s v="87"/>
    <n v="11"/>
    <s v="hábiles"/>
    <d v="2025-08-29T00:00:00"/>
    <n v="-7"/>
    <x v="0"/>
    <d v="2025-10-16T10:59:07"/>
    <x v="0"/>
    <x v="0"/>
  </r>
  <r>
    <s v="621-575-LR25"/>
    <s v="100004070"/>
    <s v="RIVAROXABAN 20 MG CM RECUBIERTO"/>
    <x v="5"/>
    <x v="5"/>
    <x v="229"/>
    <d v="2025-08-13T15:43:38"/>
    <d v="2025-08-19T00:00:00"/>
    <s v="87"/>
    <n v="16"/>
    <s v="hábiles"/>
    <d v="2025-09-05T00:00:00"/>
    <n v="-13"/>
    <x v="0"/>
    <d v="2025-10-16T12:42:13"/>
    <x v="0"/>
    <x v="0"/>
  </r>
  <r>
    <s v="621-576-LR25"/>
    <s v="100000924"/>
    <s v="LIDOCAINA/CLORHEXIDINA 3/0,25A2/0,5% JER"/>
    <x v="93"/>
    <x v="82"/>
    <x v="230"/>
    <d v="2025-08-19T17:23:17"/>
    <d v="2025-08-25T00:00:00"/>
    <s v="87"/>
    <n v="11"/>
    <s v="hábiles"/>
    <d v="2025-09-03T00:00:00"/>
    <n v="-7"/>
    <x v="0"/>
    <d v="2025-10-16T12:38:15"/>
    <x v="0"/>
    <x v="0"/>
  </r>
  <r>
    <s v="621-577-LE25"/>
    <s v="100000809"/>
    <s v="IMATINIB 100 MG CP/CM REC."/>
    <x v="103"/>
    <x v="89"/>
    <x v="231"/>
    <d v="2025-08-13T15:47:37"/>
    <d v="2025-08-22T00:00:00"/>
    <s v="87"/>
    <n v="11"/>
    <s v="hábiles"/>
    <d v="2025-08-29T00:00:00"/>
    <n v="-5"/>
    <x v="0"/>
    <d v="2025-10-19T11:02:10"/>
    <x v="0"/>
    <x v="0"/>
  </r>
  <r>
    <s v="621-578-LR25"/>
    <s v="100003907"/>
    <s v="AZACITIDINA 100MG LIOF P/SUSP. INY FAM"/>
    <x v="43"/>
    <x v="40"/>
    <x v="232"/>
    <d v="2025-08-27T17:48:41"/>
    <d v="2025-08-29T00:00:00"/>
    <s v="87"/>
    <n v="11"/>
    <s v="hábiles"/>
    <d v="2025-09-11T00:00:00"/>
    <n v="-9"/>
    <x v="0"/>
    <d v="2025-10-19T13:49:09"/>
    <x v="0"/>
    <x v="0"/>
  </r>
  <r>
    <s v="621-582-LR25"/>
    <s v="100003907"/>
    <s v="AZACITIDINA 100MG LIOF P/SUSP. INY FAM"/>
    <x v="43"/>
    <x v="40"/>
    <x v="233"/>
    <d v="2025-08-20T18:38:57"/>
    <d v="2025-08-22T00:00:00"/>
    <s v="87"/>
    <n v="11"/>
    <s v="hábiles"/>
    <d v="2025-09-04T00:00:00"/>
    <n v="-9"/>
    <x v="0"/>
    <d v="2025-10-23T11:57:37"/>
    <x v="0"/>
    <x v="0"/>
  </r>
  <r>
    <s v="621-583-LQ25"/>
    <s v="100002038"/>
    <s v="DASATINIB 50 MG CM REC"/>
    <x v="16"/>
    <x v="16"/>
    <x v="234"/>
    <d v="2025-08-22T09:13:31"/>
    <d v="2025-09-05T00:00:00"/>
    <s v="87"/>
    <n v="11"/>
    <s v="hábiles"/>
    <d v="2025-09-08T00:00:00"/>
    <n v="-1"/>
    <x v="0"/>
    <d v="2025-10-23T14:39:00"/>
    <x v="0"/>
    <x v="0"/>
  </r>
  <r>
    <s v="621-585-LE25"/>
    <s v="100005460"/>
    <s v="ADALIMUMAB 20MG SOL.INY.JRP/AUTOIN"/>
    <x v="104"/>
    <x v="90"/>
    <x v="235"/>
    <d v="2025-08-22T15:52:23"/>
    <d v="2025-09-29T00:00:00"/>
    <s v="87"/>
    <n v="11"/>
    <s v="hábiles"/>
    <d v="2025-09-08T00:00:00"/>
    <n v="13"/>
    <x v="1"/>
    <d v="2025-10-23T11:44:16"/>
    <x v="0"/>
    <x v="0"/>
  </r>
  <r>
    <s v="621-586-LR25"/>
    <s v="100005268"/>
    <s v="BENDAMUSTINA 100 MG POL/LIOF SOL INY.FAM"/>
    <x v="8"/>
    <x v="8"/>
    <x v="236"/>
    <d v="2025-08-13T15:41:45"/>
    <d v="2025-08-21T00:00:00"/>
    <s v="87"/>
    <n v="11"/>
    <s v="hábiles"/>
    <d v="2025-08-29T00:00:00"/>
    <n v="-6"/>
    <x v="0"/>
    <d v="2025-10-23T11:32:02"/>
    <x v="0"/>
    <x v="0"/>
  </r>
  <r>
    <s v="621-587-LR25"/>
    <s v="100001748"/>
    <s v="FRASCO POLIPR C/TAP ROSC DE 60 ML"/>
    <x v="30"/>
    <x v="29"/>
    <x v="237"/>
    <d v="2025-08-25T17:01:11"/>
    <d v="2025-09-01T00:00:00"/>
    <s v="87"/>
    <n v="11"/>
    <s v="hábiles"/>
    <d v="2025-09-09T00:00:00"/>
    <n v="-6"/>
    <x v="0"/>
    <d v="2025-10-24T14:16:20"/>
    <x v="0"/>
    <x v="0"/>
  </r>
  <r>
    <s v="621-593-LR25"/>
    <s v="100000974"/>
    <s v="MANGA 10 CM C/FUELLE PAPEL MEDICO BILAMI"/>
    <x v="30"/>
    <x v="29"/>
    <x v="238"/>
    <d v="2025-08-28T16:10:09"/>
    <d v="2025-09-05T00:00:00"/>
    <s v="87"/>
    <n v="11"/>
    <s v="hábiles"/>
    <d v="2025-09-12T00:00:00"/>
    <n v="-5"/>
    <x v="0"/>
    <d v="2025-10-24T14:01:45"/>
    <x v="0"/>
    <x v="0"/>
  </r>
  <r>
    <s v="621-596-LR25"/>
    <s v="100004648"/>
    <s v="FULVESTRANT 250MG/5 ML SOL. INY. JR/JRP"/>
    <x v="37"/>
    <x v="35"/>
    <x v="239"/>
    <d v="2025-08-14T12:45:23"/>
    <d v="2025-08-29T00:00:00"/>
    <s v="87"/>
    <n v="11"/>
    <s v="hábiles"/>
    <d v="2025-09-01T00:00:00"/>
    <n v="-1"/>
    <x v="0"/>
    <d v="2025-10-24T12:29:17"/>
    <x v="0"/>
    <x v="0"/>
  </r>
  <r>
    <s v="621-601-LR25"/>
    <s v="100003250"/>
    <s v="DESLORA 2,5MG/5ML JBE/SOL FRA100 A 120ML"/>
    <x v="85"/>
    <x v="74"/>
    <x v="240"/>
    <d v="2025-08-20T15:10:37"/>
    <d v="2025-08-26T00:00:00"/>
    <s v="87"/>
    <n v="16"/>
    <s v="hábiles"/>
    <d v="2025-09-11T00:00:00"/>
    <n v="-12"/>
    <x v="0"/>
    <d v="2025-10-25T14:56:33"/>
    <x v="0"/>
    <x v="0"/>
  </r>
  <r>
    <s v="621-602-LR25"/>
    <s v="100003823"/>
    <s v="LEVOTIROXINA 75 MCG CM"/>
    <x v="10"/>
    <x v="10"/>
    <x v="241"/>
    <d v="2025-08-25T17:20:10"/>
    <d v="2025-08-29T00:00:00"/>
    <s v="87"/>
    <n v="11"/>
    <s v="hábiles"/>
    <d v="2025-09-09T00:00:00"/>
    <n v="-7"/>
    <x v="0"/>
    <d v="2025-10-25T15:13:05"/>
    <x v="0"/>
    <x v="0"/>
  </r>
  <r>
    <s v="621-603-LP25"/>
    <s v="100000527"/>
    <s v="DOPAMINA 200 MG/5 ML SOL INYECT. AM/FAM"/>
    <x v="80"/>
    <x v="70"/>
    <x v="242"/>
    <d v="2025-08-28T16:06:38"/>
    <d v="2025-09-01T00:00:00"/>
    <s v="87"/>
    <n v="11"/>
    <s v="hábiles"/>
    <d v="2025-09-12T00:00:00"/>
    <n v="-9"/>
    <x v="0"/>
    <d v="2025-10-25T15:22:20"/>
    <x v="0"/>
    <x v="0"/>
  </r>
  <r>
    <s v="621-606-LR25"/>
    <s v="100002053"/>
    <s v="MICOFENOLATO 180 MG CM REC. ENTERICO"/>
    <x v="50"/>
    <x v="14"/>
    <x v="243"/>
    <d v="2025-08-22T09:15:04"/>
    <d v="2025-08-27T00:00:00"/>
    <s v="87"/>
    <n v="11"/>
    <s v="hábiles"/>
    <d v="2025-09-08T00:00:00"/>
    <n v="-8"/>
    <x v="0"/>
    <d v="2025-10-25T11:20:08"/>
    <x v="0"/>
    <x v="0"/>
  </r>
  <r>
    <s v="621-608-LR25"/>
    <s v="100002092"/>
    <s v="BLEOMICINA 15U.I. POLVO LIOF. P/INY FAM"/>
    <x v="105"/>
    <x v="91"/>
    <x v="244"/>
    <d v="2025-08-29T09:08:57"/>
    <d v="2025-09-09T00:00:00"/>
    <s v="87"/>
    <n v="16"/>
    <s v="hábiles"/>
    <d v="2025-09-24T00:00:00"/>
    <n v="-9"/>
    <x v="0"/>
    <d v="2025-10-26T11:07:07"/>
    <x v="0"/>
    <x v="0"/>
  </r>
  <r>
    <s v="621-609-LR25"/>
    <s v="100000846"/>
    <s v="JERINGA 20 ML S/AGUJA PUNTA LUER LOCK"/>
    <x v="47"/>
    <x v="44"/>
    <x v="245"/>
    <d v="2025-08-29T09:06:32"/>
    <d v="2025-09-04T00:00:00"/>
    <s v="87"/>
    <n v="11"/>
    <s v="hábiles"/>
    <d v="2025-09-15T00:00:00"/>
    <n v="-7"/>
    <x v="0"/>
    <d v="2025-10-27T11:11:38"/>
    <x v="0"/>
    <x v="0"/>
  </r>
  <r>
    <s v="621-611-LQ25"/>
    <s v="100000997"/>
    <s v="MASCARILLA PED C/NEBULIZADOR  Y TU OX"/>
    <x v="34"/>
    <x v="33"/>
    <x v="246"/>
    <d v="2025-08-29T09:02:54"/>
    <d v="2025-09-02T00:00:00"/>
    <s v="87"/>
    <n v="11"/>
    <s v="hábiles"/>
    <d v="2025-09-15T00:00:00"/>
    <n v="-9"/>
    <x v="0"/>
    <d v="2025-10-27T11:42:11"/>
    <x v="0"/>
    <x v="0"/>
  </r>
  <r>
    <s v="621-616-LQ25"/>
    <s v="100000585"/>
    <s v="ESCOPOLAM N-BUTIL BROMUR 20 MG/ML AM/FAM"/>
    <x v="15"/>
    <x v="15"/>
    <x v="247"/>
    <d v="2025-08-20T18:40:45"/>
    <d v="2025-08-26T00:00:00"/>
    <s v="87"/>
    <n v="11"/>
    <s v="hábiles"/>
    <d v="2025-09-04T00:00:00"/>
    <n v="-7"/>
    <x v="0"/>
    <d v="2025-10-27T11:41:14"/>
    <x v="0"/>
    <x v="0"/>
  </r>
  <r>
    <s v="621-639-LE25"/>
    <s v="100005460"/>
    <s v="ADALIMUMAB 20MG SOL.INY.JRP/AUTOIN"/>
    <x v="104"/>
    <x v="90"/>
    <x v="248"/>
    <d v="2025-08-29T12:43:00"/>
    <d v="2025-09-23T00:00:00"/>
    <s v="87"/>
    <n v="11"/>
    <s v="hábiles"/>
    <d v="2025-09-15T00:00:00"/>
    <n v="4"/>
    <x v="1"/>
    <d v="2025-11-07T10:55:00"/>
    <x v="0"/>
    <x v="0"/>
  </r>
  <r>
    <s v="621-645-LQ25"/>
    <s v="100000657"/>
    <s v="FONENDOSCOPIO PLANO ADULTO"/>
    <x v="106"/>
    <x v="14"/>
    <x v="249"/>
    <d v="2025-08-29T12:40:00"/>
    <d v="2025-09-03T00:00:00"/>
    <s v="87"/>
    <n v="11"/>
    <s v="hábiles"/>
    <d v="2025-09-15T00:00:00"/>
    <n v="-8"/>
    <x v="0"/>
    <d v="2025-11-10T13:55:16"/>
    <x v="0"/>
    <x v="0"/>
  </r>
  <r>
    <s v="621-649-LR25"/>
    <s v="100000381"/>
    <s v="CISPLATINO 50 MG/50 ML SOL. INY. FAM"/>
    <x v="91"/>
    <x v="80"/>
    <x v="250"/>
    <d v="2025-08-22T09:17:02"/>
    <d v="2025-08-28T00:00:00"/>
    <s v="87"/>
    <n v="11"/>
    <s v="hábiles"/>
    <d v="2025-09-08T00:00:00"/>
    <n v="-7"/>
    <x v="0"/>
    <d v="2025-11-13T12:15:01"/>
    <x v="0"/>
    <x v="0"/>
  </r>
  <r>
    <s v="621-658-LQ25"/>
    <s v="100000855"/>
    <s v="JERINGA 50 A 60 ML PUNTA CATETER DESECH"/>
    <x v="71"/>
    <x v="63"/>
    <x v="251"/>
    <d v="2025-08-25T17:12:42"/>
    <d v="2025-09-04T00:00:00"/>
    <s v="87"/>
    <n v="11"/>
    <s v="hábiles"/>
    <d v="2025-09-09T00:00:00"/>
    <n v="-3"/>
    <x v="0"/>
    <d v="2025-11-16T11:31:33"/>
    <x v="0"/>
    <x v="0"/>
  </r>
  <r>
    <s v="621-662-LQ25"/>
    <s v="100001948"/>
    <s v="FORMULA ESP P.AG1 25A38G PROT/100G TARRO"/>
    <x v="9"/>
    <x v="9"/>
    <x v="252"/>
    <d v="2025-08-11T17:18:30"/>
    <d v="2025-08-21T00:00:00"/>
    <s v="87"/>
    <n v="11"/>
    <s v="hábiles"/>
    <d v="2025-08-27T00:00:00"/>
    <n v="-4"/>
    <x v="0"/>
    <d v="2025-11-21T14:32:28"/>
    <x v="0"/>
    <x v="0"/>
  </r>
  <r>
    <s v="621-385-LR25"/>
    <s v="100002019"/>
    <s v="PREDNISONA 20MG/5ML SUSP. FRA 60 ML"/>
    <x v="20"/>
    <x v="20"/>
    <x v="253"/>
    <d v="2025-09-10T16:30:17"/>
    <d v="2025-09-16T00:00:00"/>
    <s v="87"/>
    <n v="11"/>
    <s v="hábiles"/>
    <d v="2025-09-29T00:00:00"/>
    <n v="-7"/>
    <x v="0"/>
    <d v="2025-09-13T11:09:37"/>
    <x v="0"/>
    <x v="1"/>
  </r>
  <r>
    <s v="621-398-LR25"/>
    <s v="100003412"/>
    <s v="DUTASTERIDA 0,5 MG CM/CP"/>
    <x v="50"/>
    <x v="14"/>
    <x v="254"/>
    <d v="2025-09-08T19:12:03"/>
    <d v="2025-09-24T00:00:00"/>
    <s v="87"/>
    <n v="11"/>
    <s v="hábiles"/>
    <d v="2025-09-25T00:00:00"/>
    <n v="-1"/>
    <x v="0"/>
    <d v="2025-09-14T13:57:41"/>
    <x v="0"/>
    <x v="1"/>
  </r>
  <r>
    <s v="621-429-LQ25"/>
    <s v="100002693"/>
    <s v="BOLSA 90 X 120 CM 70 MICRAS POLIET NEGRO"/>
    <x v="107"/>
    <x v="92"/>
    <x v="255"/>
    <d v="2025-09-02T09:37:07"/>
    <d v="2025-09-04T00:00:00"/>
    <s v="87"/>
    <n v="11"/>
    <s v="hábiles"/>
    <d v="2025-09-17T00:00:00"/>
    <n v="-9"/>
    <x v="0"/>
    <d v="2025-09-19T14:34:26"/>
    <x v="0"/>
    <x v="0"/>
  </r>
  <r>
    <s v="621-474-LR25"/>
    <s v="100003594"/>
    <s v="SIST COMPRESIVO 2 CAPAS TTO ULC VENOSAS"/>
    <x v="63"/>
    <x v="55"/>
    <x v="256"/>
    <d v="2025-09-12T16:19:05"/>
    <d v="2025-09-22T00:00:00"/>
    <s v="87"/>
    <n v="16"/>
    <s v="hábiles"/>
    <d v="2025-10-08T00:00:00"/>
    <n v="-12"/>
    <x v="0"/>
    <d v="2025-09-27T11:10:47"/>
    <x v="0"/>
    <x v="0"/>
  </r>
  <r>
    <s v="621-475-LR25"/>
    <s v="100003872"/>
    <s v="METFORMINA 750 MG CM/CM REC LIB. PROLONG"/>
    <x v="5"/>
    <x v="5"/>
    <x v="257"/>
    <d v="2025-09-03T17:14:50"/>
    <d v="2025-09-05T00:00:00"/>
    <s v="87"/>
    <n v="11"/>
    <s v="hábiles"/>
    <d v="2025-09-22T00:00:00"/>
    <n v="-9"/>
    <x v="0"/>
    <d v="2025-09-27T11:28:56"/>
    <x v="0"/>
    <x v="0"/>
  </r>
  <r>
    <s v="621-476-LR25"/>
    <s v="100001091"/>
    <s v="NOREPINEFRINA 4MG/4 ML AM O FAM"/>
    <x v="12"/>
    <x v="12"/>
    <x v="258"/>
    <d v="2025-10-17T17:22:30"/>
    <d v="2025-11-05T00:00:00"/>
    <s v="87"/>
    <n v="16"/>
    <s v="hábiles"/>
    <d v="2025-11-11T00:00:00"/>
    <n v="-4"/>
    <x v="0"/>
    <d v="2025-09-27T11:43:45"/>
    <x v="0"/>
    <x v="0"/>
  </r>
  <r>
    <s v="621-482-LR25"/>
    <s v="100001824"/>
    <s v="PAÑAL ADULTO ULTRA ABSORBENTE ANAT DESEC"/>
    <x v="63"/>
    <x v="55"/>
    <x v="259"/>
    <d v="2025-09-23T17:51:14"/>
    <d v="2025-10-02T00:00:00"/>
    <s v="87"/>
    <n v="16"/>
    <s v="hábiles"/>
    <d v="2025-10-16T00:00:00"/>
    <n v="-9"/>
    <x v="0"/>
    <d v="2025-10-02T12:20:12"/>
    <x v="0"/>
    <x v="0"/>
  </r>
  <r>
    <s v="621-483-LR25"/>
    <s v="100001463"/>
    <s v="TRAMADOL 100MG/ML SOL.ORAL FRASCO 10 ML"/>
    <x v="85"/>
    <x v="74"/>
    <x v="260"/>
    <d v="2025-09-08T09:32:56"/>
    <d v="2025-09-24T00:00:00"/>
    <s v="87"/>
    <n v="16"/>
    <s v="hábiles"/>
    <d v="2025-10-02T00:00:00"/>
    <n v="-6"/>
    <x v="0"/>
    <d v="2025-09-29T11:24:52"/>
    <x v="0"/>
    <x v="0"/>
  </r>
  <r>
    <s v="621-511-LR25"/>
    <s v="100001422"/>
    <s v="FORMULA LACTEA PREMATUROS 300 A 500G TA"/>
    <x v="108"/>
    <x v="93"/>
    <x v="261"/>
    <d v="2025-09-12T09:39:32"/>
    <d v="2025-09-17T00:00:00"/>
    <s v="87"/>
    <n v="16"/>
    <s v="hábiles"/>
    <d v="2025-10-08T00:00:00"/>
    <n v="-13"/>
    <x v="0"/>
    <d v="2025-10-03T12:13:56"/>
    <x v="0"/>
    <x v="0"/>
  </r>
  <r>
    <s v="621-515-LP25"/>
    <s v="100001748"/>
    <s v="FRASCO POLIPR C/TAP ROSC DE 60 ML"/>
    <x v="109"/>
    <x v="14"/>
    <x v="262"/>
    <d v="2025-09-12T16:17:06"/>
    <d v="2025-09-24T00:00:00"/>
    <s v="87"/>
    <n v="11"/>
    <s v="hábiles"/>
    <d v="2025-10-01T00:00:00"/>
    <n v="-5"/>
    <x v="0"/>
    <d v="2025-10-05T14:06:38"/>
    <x v="0"/>
    <x v="0"/>
  </r>
  <r>
    <s v="621-516-LR25"/>
    <s v="100007084"/>
    <s v="FORM ADTO POLIMERICA HIPERCALORICA LIQUI"/>
    <x v="108"/>
    <x v="93"/>
    <x v="263"/>
    <d v="2025-09-05T12:47:07"/>
    <d v="2025-09-11T00:00:00"/>
    <s v="87"/>
    <n v="16"/>
    <s v="hábiles"/>
    <d v="2025-10-01T00:00:00"/>
    <n v="-12"/>
    <x v="0"/>
    <d v="2025-10-05T12:00:20"/>
    <x v="0"/>
    <x v="0"/>
  </r>
  <r>
    <s v="621-520-LR25"/>
    <s v="100000094"/>
    <s v="AP. ALGINATO PURO 10 A 11 X 20 A 21 CM"/>
    <x v="63"/>
    <x v="55"/>
    <x v="264"/>
    <d v="2025-09-16T16:17:25"/>
    <d v="2025-09-26T00:00:00"/>
    <s v="87"/>
    <n v="11"/>
    <s v="hábiles"/>
    <d v="2025-10-03T00:00:00"/>
    <n v="-5"/>
    <x v="0"/>
    <d v="2025-10-06T14:52:00"/>
    <x v="0"/>
    <x v="0"/>
  </r>
  <r>
    <s v="621-530-LR25"/>
    <s v="100000694"/>
    <s v="FUROSEMIDA 40 MG CM/CM REC"/>
    <x v="21"/>
    <x v="21"/>
    <x v="265"/>
    <d v="2025-10-08T11:27:24"/>
    <d v="2025-10-17T00:00:00"/>
    <s v="87"/>
    <n v="16"/>
    <s v="hábiles"/>
    <d v="2025-11-03T00:00:00"/>
    <n v="-10"/>
    <x v="0"/>
    <d v="2025-10-10T12:14:37"/>
    <x v="0"/>
    <x v="1"/>
  </r>
  <r>
    <s v="621-533-LR25"/>
    <s v="100003465"/>
    <s v="DIFENIDOL 25 MG CM"/>
    <x v="16"/>
    <x v="16"/>
    <x v="266"/>
    <d v="2025-09-23T17:36:12"/>
    <d v="2025-10-01T00:00:00"/>
    <s v="87"/>
    <n v="16"/>
    <s v="hábiles"/>
    <d v="2025-10-16T00:00:00"/>
    <n v="-10"/>
    <x v="0"/>
    <d v="2025-10-10T11:24:09"/>
    <x v="0"/>
    <x v="0"/>
  </r>
  <r>
    <s v="621-545-LR25"/>
    <s v="100003267"/>
    <s v="VALSARTAN 160 MG CP/CM REC"/>
    <x v="5"/>
    <x v="5"/>
    <x v="267"/>
    <d v="2025-09-04T18:15:43"/>
    <d v="2025-09-09T00:00:00"/>
    <s v="87"/>
    <n v="16"/>
    <s v="hábiles"/>
    <d v="2025-09-30T00:00:00"/>
    <n v="-13"/>
    <x v="0"/>
    <d v="2025-10-11T15:04:46"/>
    <x v="0"/>
    <x v="0"/>
  </r>
  <r>
    <s v="621-546-LR25"/>
    <s v="100002131"/>
    <s v="TENECTEPLASA 10.000UI LIOF P/SOL INY FAM"/>
    <x v="99"/>
    <x v="85"/>
    <x v="268"/>
    <d v="2025-09-04T15:29:11"/>
    <d v="2025-09-08T00:00:00"/>
    <s v="87"/>
    <n v="16"/>
    <s v="hábiles"/>
    <d v="2025-09-30T00:00:00"/>
    <n v="-14"/>
    <x v="0"/>
    <d v="2025-10-11T15:29:39"/>
    <x v="0"/>
    <x v="0"/>
  </r>
  <r>
    <s v="621-547-LP25"/>
    <s v="100002234"/>
    <s v="HIDROXIZINA 20 MG CM"/>
    <x v="95"/>
    <x v="84"/>
    <x v="269"/>
    <d v="2025-10-23T17:11:36"/>
    <d v="2025-11-03T00:00:00"/>
    <s v="87"/>
    <n v="11"/>
    <s v="hábiles"/>
    <d v="2025-11-10T00:00:00"/>
    <n v="-5"/>
    <x v="0"/>
    <d v="2025-10-12T10:37:09"/>
    <x v="0"/>
    <x v="0"/>
  </r>
  <r>
    <s v="621-553-LR25"/>
    <s v="100000097"/>
    <s v="ALGODON HIDROFILO PRENSADO BOLSA 1 KG"/>
    <x v="61"/>
    <x v="54"/>
    <x v="270"/>
    <d v="2025-09-10T16:47:39"/>
    <d v="2025-09-22T00:00:00"/>
    <s v="87"/>
    <n v="16"/>
    <s v="hábiles"/>
    <d v="2025-10-06T00:00:00"/>
    <n v="-10"/>
    <x v="0"/>
    <d v="2025-10-12T15:11:05"/>
    <x v="0"/>
    <x v="0"/>
  </r>
  <r>
    <s v="621-555-LR25"/>
    <s v="100000652"/>
    <s v="FLUOXETINA 20 MG CM/CM REC/CP"/>
    <x v="77"/>
    <x v="68"/>
    <x v="271"/>
    <d v="2025-09-05T16:20:45"/>
    <d v="2025-09-17T00:00:00"/>
    <s v="87"/>
    <n v="16"/>
    <s v="hábiles"/>
    <d v="2025-10-01T00:00:00"/>
    <n v="-8"/>
    <x v="0"/>
    <d v="2025-10-12T15:43:03"/>
    <x v="0"/>
    <x v="0"/>
  </r>
  <r>
    <s v="621-558-LQ25"/>
    <s v="100000837"/>
    <s v="ITRACONAZOL 100 MG CP"/>
    <x v="90"/>
    <x v="79"/>
    <x v="272"/>
    <d v="2025-09-10T16:42:40"/>
    <d v="2026-01-15T00:00:00"/>
    <s v="87"/>
    <n v="11"/>
    <s v="hábiles"/>
    <d v="2026-01-29T00:00:00"/>
    <n v="-10"/>
    <x v="0"/>
    <d v="2025-10-13T11:37:25"/>
    <x v="0"/>
    <x v="1"/>
  </r>
  <r>
    <s v="621-560-LR25"/>
    <s v="100002683"/>
    <s v="BATA QUIRURGICA TALLA M DESECH ESTERIL"/>
    <x v="47"/>
    <x v="44"/>
    <x v="273"/>
    <d v="2025-09-02T09:45:30"/>
    <d v="2025-09-08T00:00:00"/>
    <s v="87"/>
    <n v="11"/>
    <s v="hábiles"/>
    <d v="2025-09-17T00:00:00"/>
    <n v="-7"/>
    <x v="0"/>
    <d v="2025-10-13T12:12:52"/>
    <x v="0"/>
    <x v="0"/>
  </r>
  <r>
    <s v="621-562-LQ25"/>
    <s v="100005291"/>
    <s v="IRINOTECAN 300 MG SOL INY FAM"/>
    <x v="43"/>
    <x v="40"/>
    <x v="274"/>
    <d v="2025-09-10T16:33:44"/>
    <d v="2025-09-15T00:00:00"/>
    <s v="87"/>
    <n v="11"/>
    <s v="hábiles"/>
    <d v="2025-09-29T00:00:00"/>
    <n v="-8"/>
    <x v="0"/>
    <d v="2025-10-13T12:35:49"/>
    <x v="0"/>
    <x v="0"/>
  </r>
  <r>
    <s v="621-563-LR25"/>
    <s v="100001506"/>
    <s v="TUBO EXTR SANGRE AL VACIO C/EDTA 3 A 4ML"/>
    <x v="30"/>
    <x v="29"/>
    <x v="275"/>
    <d v="2025-09-30T09:40:27"/>
    <d v="2025-10-06T00:00:00"/>
    <s v="87"/>
    <n v="11"/>
    <s v="hábiles"/>
    <d v="2025-10-16T00:00:00"/>
    <n v="-7"/>
    <x v="0"/>
    <d v="2025-10-13T14:35:23"/>
    <x v="0"/>
    <x v="0"/>
  </r>
  <r>
    <s v="621-564-LQ25"/>
    <s v="100001557"/>
    <s v="VENDA ENYESADA 12 CM X 270 A 457CM LARGO"/>
    <x v="96"/>
    <x v="14"/>
    <x v="276"/>
    <d v="2025-09-04T17:44:52"/>
    <d v="2025-09-11T00:00:00"/>
    <s v="87"/>
    <n v="11"/>
    <s v="hábiles"/>
    <d v="2025-09-23T00:00:00"/>
    <n v="-6"/>
    <x v="0"/>
    <d v="2025-10-13T14:47:05"/>
    <x v="0"/>
    <x v="0"/>
  </r>
  <r>
    <s v="621-565-LP25"/>
    <s v="100002674"/>
    <s v="PARCHE OCULAR ADHESIVO PEDIATRICO"/>
    <x v="30"/>
    <x v="29"/>
    <x v="277"/>
    <d v="2025-09-17T12:02:29"/>
    <d v="2025-09-24T00:00:00"/>
    <s v="87"/>
    <n v="11"/>
    <s v="hábiles"/>
    <d v="2025-10-06T00:00:00"/>
    <n v="-8"/>
    <x v="0"/>
    <d v="2025-10-13T14:59:38"/>
    <x v="0"/>
    <x v="0"/>
  </r>
  <r>
    <s v="621-566-LP25"/>
    <s v="100000567"/>
    <s v="EQUIPO INF SOL MICROGOTEO 60 GOTAS/ML"/>
    <x v="47"/>
    <x v="44"/>
    <x v="278"/>
    <d v="2025-09-16T09:54:25"/>
    <d v="2025-09-29T00:00:00"/>
    <s v="87"/>
    <n v="11"/>
    <s v="hábiles"/>
    <d v="2025-10-03T00:00:00"/>
    <n v="-4"/>
    <x v="0"/>
    <d v="2025-10-13T10:55:06"/>
    <x v="0"/>
    <x v="0"/>
  </r>
  <r>
    <s v="621-570-LR25"/>
    <s v="100003210"/>
    <s v="ESCITALOPRAM 10 MG CM REC"/>
    <x v="85"/>
    <x v="74"/>
    <x v="279"/>
    <d v="2025-09-04T18:10:52"/>
    <d v="2025-09-12T00:00:00"/>
    <s v="87"/>
    <n v="16"/>
    <s v="hábiles"/>
    <d v="2025-09-30T00:00:00"/>
    <n v="-10"/>
    <x v="0"/>
    <d v="2025-10-16T12:21:54"/>
    <x v="0"/>
    <x v="0"/>
  </r>
  <r>
    <s v="621-571-LR25"/>
    <s v="100002244"/>
    <s v="LIDOCAINA 5G/100G PARCHE"/>
    <x v="5"/>
    <x v="5"/>
    <x v="280"/>
    <d v="2025-09-08T14:12:14"/>
    <d v="2025-09-09T00:00:00"/>
    <s v="87"/>
    <n v="16"/>
    <s v="hábiles"/>
    <d v="2025-10-02T00:00:00"/>
    <n v="-15"/>
    <x v="0"/>
    <d v="2025-10-16T11:37:56"/>
    <x v="0"/>
    <x v="0"/>
  </r>
  <r>
    <s v="621-573-LR25"/>
    <s v="100004368"/>
    <s v="OLANZAPINA 10 MG  POLVO LIOFILIZADO FAM"/>
    <x v="95"/>
    <x v="84"/>
    <x v="281"/>
    <d v="2025-10-21T17:59:39"/>
    <d v="2025-12-15T00:00:00"/>
    <s v="87"/>
    <n v="16"/>
    <s v="hábiles"/>
    <d v="2025-11-13T00:00:00"/>
    <n v="21"/>
    <x v="1"/>
    <d v="2025-10-16T11:20:25"/>
    <x v="0"/>
    <x v="0"/>
  </r>
  <r>
    <s v="621-579-LR25"/>
    <s v="100002288"/>
    <s v="DORZOLA/TIMOL 2/0,5G SOL.OFT.FRA 5 A 6ML"/>
    <x v="77"/>
    <x v="68"/>
    <x v="282"/>
    <d v="2025-09-10T16:44:57"/>
    <d v="2025-09-24T00:00:00"/>
    <s v="87"/>
    <n v="16"/>
    <s v="hábiles"/>
    <d v="2025-10-06T00:00:00"/>
    <n v="-8"/>
    <x v="0"/>
    <d v="2025-10-19T13:37:24"/>
    <x v="0"/>
    <x v="0"/>
  </r>
  <r>
    <s v="621-581-LR25"/>
    <s v="100005410"/>
    <s v="VALSARTAN SACUBITRILO 200 MG CM REC"/>
    <x v="99"/>
    <x v="85"/>
    <x v="283"/>
    <d v="2025-10-06T20:42:22"/>
    <d v="2025-10-09T00:00:00"/>
    <s v="87"/>
    <n v="16"/>
    <s v="hábiles"/>
    <d v="2025-10-29T00:00:00"/>
    <n v="-13"/>
    <x v="0"/>
    <d v="2025-10-19T13:14:39"/>
    <x v="0"/>
    <x v="0"/>
  </r>
  <r>
    <s v="621-588-LR25"/>
    <s v="100003900"/>
    <s v="DUTASTER/TAMSULOS 0,5/0,4 MG CP LIB SOST"/>
    <x v="85"/>
    <x v="74"/>
    <x v="284"/>
    <d v="2025-09-10T17:04:35"/>
    <d v="2025-09-24T00:00:00"/>
    <s v="87"/>
    <n v="16"/>
    <s v="hábiles"/>
    <d v="2025-10-06T00:00:00"/>
    <n v="-8"/>
    <x v="0"/>
    <d v="2025-10-24T14:53:38"/>
    <x v="0"/>
    <x v="0"/>
  </r>
  <r>
    <s v="621-594-LR25"/>
    <s v="100001353"/>
    <s v="SONDA P/OXIGENO ADULTO (NARICERA)"/>
    <x v="47"/>
    <x v="44"/>
    <x v="285"/>
    <d v="2025-09-09T18:07:07"/>
    <d v="2025-09-17T00:00:00"/>
    <s v="87"/>
    <n v="11"/>
    <s v="hábiles"/>
    <d v="2025-09-26T00:00:00"/>
    <n v="-5"/>
    <x v="0"/>
    <d v="2025-10-24T15:10:33"/>
    <x v="0"/>
    <x v="0"/>
  </r>
  <r>
    <s v="621-612-LR25"/>
    <s v="100000119"/>
    <s v="AMIODARONA 200 MG CM/CM REC"/>
    <x v="6"/>
    <x v="6"/>
    <x v="286"/>
    <d v="2025-09-26T12:34:32"/>
    <d v="2025-10-03T00:00:00"/>
    <s v="87"/>
    <n v="16"/>
    <s v="hábiles"/>
    <d v="2025-10-21T00:00:00"/>
    <n v="-11"/>
    <x v="0"/>
    <d v="2025-10-27T11:57:16"/>
    <x v="0"/>
    <x v="0"/>
  </r>
  <r>
    <s v="621-613-LR25"/>
    <s v="100004702"/>
    <s v="TAPENTADOL 50 MG CM LIB. PROLONGADA"/>
    <x v="46"/>
    <x v="43"/>
    <x v="287"/>
    <d v="2025-10-06T20:39:04"/>
    <d v="2025-10-17T00:00:00"/>
    <s v="87"/>
    <n v="16"/>
    <s v="hábiles"/>
    <d v="2025-10-29T00:00:00"/>
    <n v="-8"/>
    <x v="0"/>
    <d v="2025-10-27T12:09:22"/>
    <x v="0"/>
    <x v="0"/>
  </r>
  <r>
    <s v="621-615-LE25"/>
    <s v="100000729"/>
    <s v="GLUCOSA 10%  1000 ML ENV. SEMIRIGIDO"/>
    <x v="110"/>
    <x v="94"/>
    <x v="288"/>
    <d v="2025-09-04T18:13:15"/>
    <d v="2025-10-27T00:00:00"/>
    <s v="87"/>
    <n v="11"/>
    <s v="hábiles"/>
    <d v="2025-09-23T00:00:00"/>
    <n v="23"/>
    <x v="1"/>
    <d v="2025-10-27T11:52:04"/>
    <x v="0"/>
    <x v="0"/>
  </r>
  <r>
    <s v="621-617-LR25"/>
    <s v="100002918"/>
    <s v="RINGER LACTATO BOLSA  500 ML"/>
    <x v="55"/>
    <x v="48"/>
    <x v="289"/>
    <d v="2025-09-29T15:10:37"/>
    <d v="2025-10-01T00:00:00"/>
    <s v="87"/>
    <n v="16"/>
    <s v="hábiles"/>
    <d v="2025-10-22T00:00:00"/>
    <n v="-14"/>
    <x v="0"/>
    <d v="2025-10-27T13:37:00"/>
    <x v="0"/>
    <x v="0"/>
  </r>
  <r>
    <s v="621-618-LR25"/>
    <s v="100000713"/>
    <s v="GEMFIBROZILO 300 MG CM/CM REC/CP"/>
    <x v="6"/>
    <x v="6"/>
    <x v="290"/>
    <d v="2025-09-26T09:19:13"/>
    <d v="2025-10-03T00:00:00"/>
    <s v="87"/>
    <n v="16"/>
    <s v="hábiles"/>
    <d v="2025-10-21T00:00:00"/>
    <n v="-11"/>
    <x v="0"/>
    <d v="2025-10-27T13:56:38"/>
    <x v="0"/>
    <x v="0"/>
  </r>
  <r>
    <s v="621-620-LQ25"/>
    <s v="100000609"/>
    <s v="EYECTOR SALIVA TRANSPARENTE DESECHABLE"/>
    <x v="47"/>
    <x v="44"/>
    <x v="291"/>
    <d v="2025-09-02T09:49:03"/>
    <d v="2025-09-08T00:00:00"/>
    <s v="87"/>
    <n v="11"/>
    <s v="hábiles"/>
    <d v="2025-09-17T00:00:00"/>
    <n v="-7"/>
    <x v="0"/>
    <d v="2025-10-30T12:40:22"/>
    <x v="0"/>
    <x v="0"/>
  </r>
  <r>
    <s v="621-621-LR25"/>
    <s v="100003254"/>
    <s v="VALSARTAN 80 MG CP/CM REC."/>
    <x v="5"/>
    <x v="5"/>
    <x v="292"/>
    <d v="2025-09-02T09:53:53"/>
    <d v="2025-09-04T00:00:00"/>
    <s v="87"/>
    <n v="11"/>
    <s v="hábiles"/>
    <d v="2025-09-17T00:00:00"/>
    <n v="-9"/>
    <x v="0"/>
    <d v="2025-10-30T14:43:41"/>
    <x v="0"/>
    <x v="0"/>
  </r>
  <r>
    <s v="621-623-LE25"/>
    <s v="100003626"/>
    <s v="FORMULA ESP P.HCY 39A80G PROT/100G TARRO"/>
    <x v="9"/>
    <x v="9"/>
    <x v="293"/>
    <d v="2025-09-26T15:01:14"/>
    <d v="2025-10-10T00:00:00"/>
    <s v="87"/>
    <n v="11"/>
    <s v="hábiles"/>
    <d v="2025-10-14T00:00:00"/>
    <n v="-1"/>
    <x v="0"/>
    <d v="2025-10-30T15:31:16"/>
    <x v="0"/>
    <x v="0"/>
  </r>
  <r>
    <s v="621-624-LE25"/>
    <s v="100001374"/>
    <s v="FORMULA ESP P.IVA 25A38G PROT/100G TARRO"/>
    <x v="9"/>
    <x v="9"/>
    <x v="294"/>
    <d v="2025-09-26T15:13:02"/>
    <d v="2025-10-10T00:00:00"/>
    <s v="87"/>
    <n v="11"/>
    <s v="hábiles"/>
    <d v="2025-10-14T00:00:00"/>
    <n v="-1"/>
    <x v="0"/>
    <d v="2025-10-30T12:13:09"/>
    <x v="0"/>
    <x v="0"/>
  </r>
  <r>
    <s v="621-625-LQ25"/>
    <s v="100003446"/>
    <s v="EVEROLIMUS 10 MG CM/CM REC"/>
    <x v="8"/>
    <x v="8"/>
    <x v="295"/>
    <d v="2025-09-08T09:31:26"/>
    <d v="2025-09-12T00:00:00"/>
    <s v="87"/>
    <n v="11"/>
    <s v="hábiles"/>
    <d v="2025-09-25T00:00:00"/>
    <n v="-7"/>
    <x v="0"/>
    <d v="2025-10-30T11:32:01"/>
    <x v="0"/>
    <x v="0"/>
  </r>
  <r>
    <s v="621-630-LE25"/>
    <s v="100000905"/>
    <s v="LENTES PRESBICIA + 2.0 DIOPTRIA"/>
    <x v="111"/>
    <x v="95"/>
    <x v="296"/>
    <d v="2025-09-02T09:57:17"/>
    <d v="2025-09-15T00:00:00"/>
    <s v="87"/>
    <n v="11"/>
    <s v="hábiles"/>
    <d v="2025-09-17T00:00:00"/>
    <n v="-2"/>
    <x v="0"/>
    <d v="2025-10-31T11:34:04"/>
    <x v="0"/>
    <x v="0"/>
  </r>
  <r>
    <s v="621-632-LR25"/>
    <s v="100001516"/>
    <s v="FORMULA OLIGOM EH PARA APLV TA 400A500G"/>
    <x v="112"/>
    <x v="96"/>
    <x v="297"/>
    <d v="2025-09-16T10:11:05"/>
    <d v="2025-10-30T00:00:00"/>
    <s v="87"/>
    <n v="16"/>
    <s v="hábiles"/>
    <d v="2025-10-10T00:00:00"/>
    <n v="13"/>
    <x v="1"/>
    <d v="2025-10-31T15:15:26"/>
    <x v="0"/>
    <x v="0"/>
  </r>
  <r>
    <s v="621-634-LE25"/>
    <s v="100001389"/>
    <s v="FORMULA ESP P.TIR1 10A24G PROT/100G TARR"/>
    <x v="102"/>
    <x v="88"/>
    <x v="298"/>
    <d v="2025-09-26T15:22:05"/>
    <d v="2025-10-03T00:00:00"/>
    <s v="87"/>
    <n v="11"/>
    <s v="hábiles"/>
    <d v="2025-10-14T00:00:00"/>
    <n v="-6"/>
    <x v="0"/>
    <d v="2025-10-31T12:35:37"/>
    <x v="0"/>
    <x v="0"/>
  </r>
  <r>
    <s v="621-640-LR25"/>
    <s v="100003882"/>
    <s v="TACROLIMUS 1 MG CP LIB. PROLONG. BLISTER"/>
    <x v="113"/>
    <x v="14"/>
    <x v="299"/>
    <d v="2025-09-03T15:58:28"/>
    <d v="2025-09-10T00:00:00"/>
    <s v="87"/>
    <n v="11"/>
    <s v="hábiles"/>
    <d v="2025-09-22T00:00:00"/>
    <n v="-6"/>
    <x v="0"/>
    <d v="2025-11-09T10:53:26"/>
    <x v="0"/>
    <x v="0"/>
  </r>
  <r>
    <s v="621-642-LR25"/>
    <s v="100000708"/>
    <s v="GEL P/ELECTROCARDIOGRAMA TU 220 A 280 G"/>
    <x v="64"/>
    <x v="56"/>
    <x v="300"/>
    <d v="2025-09-30T12:30:49"/>
    <d v="2025-10-06T00:00:00"/>
    <s v="87"/>
    <n v="11"/>
    <s v="hábiles"/>
    <d v="2025-10-16T00:00:00"/>
    <n v="-7"/>
    <x v="0"/>
    <d v="2025-11-10T11:07:08"/>
    <x v="0"/>
    <x v="0"/>
  </r>
  <r>
    <s v="621-646-LR25"/>
    <s v="100000087"/>
    <s v="ALCOHOL ETILICO 70° ANTISEPT 250 ML FRA"/>
    <x v="3"/>
    <x v="3"/>
    <x v="301"/>
    <d v="2025-09-26T09:16:54"/>
    <d v="2025-10-01T00:00:00"/>
    <s v="87"/>
    <n v="16"/>
    <s v="hábiles"/>
    <d v="2025-10-21T00:00:00"/>
    <n v="-13"/>
    <x v="0"/>
    <d v="2025-11-10T15:46:47"/>
    <x v="0"/>
    <x v="0"/>
  </r>
  <r>
    <s v="621-651-LP25"/>
    <s v="100002221"/>
    <s v="DOCETAXEL 20 MG SOL.ADMIN. IV FAM"/>
    <x v="10"/>
    <x v="10"/>
    <x v="302"/>
    <d v="2025-09-17T12:05:02"/>
    <d v="2025-09-25T00:00:00"/>
    <s v="87"/>
    <n v="11"/>
    <s v="hábiles"/>
    <d v="2025-10-06T00:00:00"/>
    <n v="-7"/>
    <x v="0"/>
    <d v="2025-11-13T14:44:26"/>
    <x v="0"/>
    <x v="0"/>
  </r>
  <r>
    <s v="621-652-LR25"/>
    <s v="100004069"/>
    <s v="PARACETAMOL 1000 MG CM/CM REC"/>
    <x v="11"/>
    <x v="11"/>
    <x v="303"/>
    <d v="2025-09-02T09:47:18"/>
    <d v="2025-09-11T00:00:00"/>
    <s v="87"/>
    <n v="16"/>
    <s v="hábiles"/>
    <d v="2025-09-26T00:00:00"/>
    <n v="-9"/>
    <x v="0"/>
    <d v="2025-11-13T11:16:21"/>
    <x v="0"/>
    <x v="0"/>
  </r>
  <r>
    <s v="621-654-LQ25"/>
    <s v="100002611"/>
    <s v="RITUXIMAB 10MG/ML SOLUC. INYEC.FAM 50 ML"/>
    <x v="1"/>
    <x v="1"/>
    <x v="304"/>
    <d v="2025-09-05T12:41:31"/>
    <d v="2025-09-12T00:00:00"/>
    <s v="87"/>
    <n v="11"/>
    <s v="hábiles"/>
    <d v="2025-09-24T00:00:00"/>
    <n v="-6"/>
    <x v="0"/>
    <d v="2025-11-13T12:14:59"/>
    <x v="0"/>
    <x v="0"/>
  </r>
  <r>
    <s v="621-661-LR25"/>
    <s v="100004168"/>
    <s v="SONDA GASTROSTOMIA 12FR SO1UN"/>
    <x v="114"/>
    <x v="14"/>
    <x v="305"/>
    <d v="2025-10-20T14:33:38"/>
    <d v="2025-10-28T00:00:00"/>
    <s v="87"/>
    <n v="11"/>
    <s v="hábiles"/>
    <d v="2025-11-05T00:00:00"/>
    <n v="-5"/>
    <x v="0"/>
    <d v="2025-11-21T14:44:59"/>
    <x v="0"/>
    <x v="0"/>
  </r>
  <r>
    <s v="621-664-LR25"/>
    <s v="100001030"/>
    <s v="METILPREDNISOLONA 40MG POL/LIOF IV-IMFAM"/>
    <x v="115"/>
    <x v="97"/>
    <x v="306"/>
    <d v="2025-09-30T09:48:11"/>
    <d v="2025-10-09T00:00:00"/>
    <s v="87"/>
    <n v="11"/>
    <s v="hábiles"/>
    <d v="2025-10-16T00:00:00"/>
    <n v="-4"/>
    <x v="0"/>
    <d v="2025-11-21T15:13:10"/>
    <x v="0"/>
    <x v="0"/>
  </r>
  <r>
    <s v="621-665-LP25"/>
    <s v="100002233"/>
    <s v="GRANISETRON 1 MG/1ML SOL. INYECT AM/FAM"/>
    <x v="26"/>
    <x v="25"/>
    <x v="307"/>
    <d v="2025-09-04T18:06:39"/>
    <d v="2025-09-15T00:00:00"/>
    <s v="87"/>
    <n v="11"/>
    <s v="hábiles"/>
    <d v="2025-09-23T00:00:00"/>
    <n v="-4"/>
    <x v="0"/>
    <d v="2025-11-21T15:30:10"/>
    <x v="0"/>
    <x v="0"/>
  </r>
  <r>
    <s v="621-666-LE25"/>
    <s v="100005786"/>
    <s v="ANFEBUTAMONA 300 MG CM REC LIB PROL"/>
    <x v="116"/>
    <x v="14"/>
    <x v="308"/>
    <d v="2025-09-09T18:02:51"/>
    <d v="2025-09-23T00:00:00"/>
    <s v="87"/>
    <n v="11"/>
    <s v="hábiles"/>
    <d v="2025-09-26T00:00:00"/>
    <n v="-3"/>
    <x v="0"/>
    <d v="2025-11-21T15:41:05"/>
    <x v="0"/>
    <x v="0"/>
  </r>
  <r>
    <s v="621-667-LR25"/>
    <s v="100000086"/>
    <s v="ALCOHOL ETILICO 70° DESINFEC 1000 ML FRA"/>
    <x v="64"/>
    <x v="56"/>
    <x v="309"/>
    <d v="2025-10-22T17:17:25"/>
    <d v="2025-11-12T00:00:00"/>
    <s v="87"/>
    <n v="16"/>
    <s v="hábiles"/>
    <d v="2025-11-14T00:00:00"/>
    <n v="-2"/>
    <x v="0"/>
    <d v="2025-11-21T14:21:57"/>
    <x v="0"/>
    <x v="0"/>
  </r>
  <r>
    <s v="621-668-LP25"/>
    <s v="100005060"/>
    <s v="ELECTRODO VENTICULAR FIJ.PAS.MRI COMPATI"/>
    <x v="117"/>
    <x v="14"/>
    <x v="310"/>
    <d v="2025-09-04T18:09:01"/>
    <d v="2025-09-17T00:00:00"/>
    <s v="87"/>
    <n v="11"/>
    <s v="hábiles"/>
    <d v="2025-09-23T00:00:00"/>
    <n v="-2"/>
    <x v="0"/>
    <d v="2025-11-21T15:57:00"/>
    <x v="0"/>
    <x v="0"/>
  </r>
  <r>
    <s v="621-670-LR25"/>
    <s v="100000901"/>
    <s v="LANATOSIDO-C 0,4MG/2ML SOL. INY. AM/FAM"/>
    <x v="4"/>
    <x v="4"/>
    <x v="311"/>
    <d v="2025-09-30T17:04:20"/>
    <d v="2025-10-10T00:00:00"/>
    <s v="87"/>
    <n v="16"/>
    <s v="hábiles"/>
    <d v="2025-10-23T00:00:00"/>
    <n v="-8"/>
    <x v="0"/>
    <d v="2025-11-22T11:53:47"/>
    <x v="0"/>
    <x v="0"/>
  </r>
  <r>
    <s v="621-671-LR25"/>
    <s v="100000196"/>
    <s v="BETAMETASONA 0,1%/0,05% CREMA TUB 15A20G"/>
    <x v="5"/>
    <x v="5"/>
    <x v="312"/>
    <d v="2025-09-30T09:55:38"/>
    <d v="2025-10-02T00:00:00"/>
    <s v="87"/>
    <n v="11"/>
    <s v="hábiles"/>
    <d v="2025-10-16T00:00:00"/>
    <n v="-9"/>
    <x v="0"/>
    <d v="2025-11-22T12:05:31"/>
    <x v="0"/>
    <x v="0"/>
  </r>
  <r>
    <s v="621-672-LR25"/>
    <s v="100003217"/>
    <s v="MONTELUKAST 5 MG CM MASTIC"/>
    <x v="77"/>
    <x v="68"/>
    <x v="313"/>
    <d v="2025-09-05T12:42:51"/>
    <d v="2025-09-22T00:00:00"/>
    <s v="87"/>
    <n v="11"/>
    <s v="hábiles"/>
    <d v="2025-09-24T00:00:00"/>
    <n v="-2"/>
    <x v="0"/>
    <d v="2025-11-22T11:20:42"/>
    <x v="0"/>
    <x v="0"/>
  </r>
  <r>
    <s v="621-673-LR25"/>
    <s v="100001045"/>
    <s v="MIDAZOLAM 5 MG/1ML SOL.INY. AM"/>
    <x v="77"/>
    <x v="68"/>
    <x v="314"/>
    <d v="2025-09-09T17:43:15"/>
    <d v="2025-09-24T00:00:00"/>
    <s v="87"/>
    <n v="11"/>
    <s v="hábiles"/>
    <d v="2025-09-26T00:00:00"/>
    <n v="-2"/>
    <x v="0"/>
    <d v="2025-11-22T11:33:52"/>
    <x v="0"/>
    <x v="0"/>
  </r>
  <r>
    <s v="621-674-LR25"/>
    <s v="100003922"/>
    <s v="CLORDIAZEPOXIDO/CLIDINI 5/2,5MG CM/GG/CP"/>
    <x v="5"/>
    <x v="5"/>
    <x v="315"/>
    <d v="2025-09-30T09:52:53"/>
    <d v="2025-10-01T00:00:00"/>
    <s v="87"/>
    <n v="16"/>
    <s v="hábiles"/>
    <d v="2025-10-23T00:00:00"/>
    <n v="-15"/>
    <x v="0"/>
    <d v="2025-11-22T12:17:06"/>
    <x v="0"/>
    <x v="0"/>
  </r>
  <r>
    <s v="621-675-LR25"/>
    <s v="100006804"/>
    <s v="SOMATROPINA HUM REC CGE/DIS PRE 15A18 UI"/>
    <x v="113"/>
    <x v="14"/>
    <x v="316"/>
    <d v="2025-10-06T09:54:12"/>
    <d v="2025-10-10T00:00:00"/>
    <s v="87"/>
    <n v="16"/>
    <s v="hábiles"/>
    <d v="2025-10-29T00:00:00"/>
    <n v="-12"/>
    <x v="0"/>
    <d v="2025-11-22T11:45:36"/>
    <x v="0"/>
    <x v="0"/>
  </r>
  <r>
    <s v="621-676-LR25"/>
    <s v="100004358"/>
    <s v="BISOPROLOL 5 MG CM/CM REC."/>
    <x v="83"/>
    <x v="72"/>
    <x v="317"/>
    <d v="2025-10-02T17:32:30"/>
    <d v="2025-10-09T00:00:00"/>
    <s v="87"/>
    <n v="16"/>
    <s v="hábiles"/>
    <d v="2025-10-27T00:00:00"/>
    <n v="-11"/>
    <x v="0"/>
    <d v="2025-11-22T12:27:36"/>
    <x v="0"/>
    <x v="0"/>
  </r>
  <r>
    <s v="621-678-LR25"/>
    <s v="100003424"/>
    <s v="PARGEVERINA 5MG/ML SOL.ORAL FRA 10A 15ML"/>
    <x v="6"/>
    <x v="6"/>
    <x v="318"/>
    <d v="2025-10-22T17:20:15"/>
    <d v="2025-11-14T00:00:00"/>
    <s v="87"/>
    <n v="16"/>
    <s v="hábiles"/>
    <d v="2025-11-14T00:00:00"/>
    <n v="0"/>
    <x v="0"/>
    <d v="2025-11-23T14:44:30"/>
    <x v="0"/>
    <x v="0"/>
  </r>
  <r>
    <s v="621-679-LR25"/>
    <s v="100003213"/>
    <s v="TOPIRAMATO 50 MG CM REC."/>
    <x v="116"/>
    <x v="14"/>
    <x v="319"/>
    <d v="2025-09-05T12:44:54"/>
    <d v="2025-09-12T00:00:00"/>
    <s v="87"/>
    <n v="16"/>
    <s v="hábiles"/>
    <d v="2025-10-01T00:00:00"/>
    <n v="-11"/>
    <x v="0"/>
    <d v="2025-11-23T11:03:18"/>
    <x v="0"/>
    <x v="0"/>
  </r>
  <r>
    <s v="621-680-LR25"/>
    <s v="100001274"/>
    <s v="SALMETEROL 25 UG/DO S/CFC FRA 100A200DO"/>
    <x v="69"/>
    <x v="61"/>
    <x v="320"/>
    <d v="2025-10-24T09:50:21"/>
    <d v="2025-11-13T00:00:00"/>
    <s v="87"/>
    <n v="16"/>
    <s v="hábiles"/>
    <d v="2025-11-18T00:00:00"/>
    <n v="-3"/>
    <x v="0"/>
    <d v="2025-11-23T11:25:46"/>
    <x v="0"/>
    <x v="0"/>
  </r>
  <r>
    <s v="621-685-LR25"/>
    <s v="100005175"/>
    <s v="AP ABS EXTRAF TEC ADH SILICO 20x20CM LRS"/>
    <x v="118"/>
    <x v="98"/>
    <x v="321"/>
    <d v="2025-09-12T09:42:49"/>
    <d v="2025-09-24T00:00:00"/>
    <s v="87"/>
    <n v="11"/>
    <s v="hábiles"/>
    <d v="2025-10-01T00:00:00"/>
    <n v="-5"/>
    <x v="0"/>
    <d v="2025-11-24T12:29:01"/>
    <x v="0"/>
    <x v="0"/>
  </r>
  <r>
    <s v="621-686-LR25"/>
    <s v="100000056"/>
    <s v="AGUJA 21 G X 1,5 DESECHABLE"/>
    <x v="47"/>
    <x v="44"/>
    <x v="322"/>
    <d v="2025-09-30T16:18:50"/>
    <d v="2025-10-07T00:00:00"/>
    <s v="87"/>
    <n v="11"/>
    <s v="hábiles"/>
    <d v="2025-10-16T00:00:00"/>
    <n v="-6"/>
    <x v="0"/>
    <d v="2025-11-24T14:52:03"/>
    <x v="0"/>
    <x v="0"/>
  </r>
  <r>
    <s v="621-687-LR25"/>
    <s v="100004043"/>
    <s v="AP. ESPECIAL 20 A 22 X 25 A 27 CM"/>
    <x v="47"/>
    <x v="44"/>
    <x v="323"/>
    <d v="2025-09-30T16:14:53"/>
    <d v="2025-10-07T00:00:00"/>
    <s v="87"/>
    <n v="16"/>
    <s v="hábiles"/>
    <d v="2025-10-23T00:00:00"/>
    <n v="-11"/>
    <x v="0"/>
    <d v="2025-11-24T10:43:39"/>
    <x v="0"/>
    <x v="0"/>
  </r>
  <r>
    <s v="621-688-LE25"/>
    <s v="100001171"/>
    <s v="PETIDINA 100 MG/2 ML SOL. INY. AM"/>
    <x v="4"/>
    <x v="4"/>
    <x v="324"/>
    <d v="2025-09-04T17:42:57"/>
    <d v="2025-09-12T00:00:00"/>
    <s v="87"/>
    <n v="11"/>
    <s v="hábiles"/>
    <d v="2025-09-23T00:00:00"/>
    <n v="-5"/>
    <x v="0"/>
    <d v="2025-11-27T10:56:34"/>
    <x v="0"/>
    <x v="0"/>
  </r>
  <r>
    <s v="621-690-LR25"/>
    <s v="100003485"/>
    <s v="MEMANTINA 20 MG CM/CM REC"/>
    <x v="84"/>
    <x v="73"/>
    <x v="325"/>
    <d v="2025-10-23T17:20:34"/>
    <d v="2025-12-30T00:00:00"/>
    <s v="87"/>
    <n v="16"/>
    <s v="hábiles"/>
    <d v="2025-11-17T00:00:00"/>
    <n v="29"/>
    <x v="1"/>
    <d v="2025-11-27T11:28:34"/>
    <x v="0"/>
    <x v="1"/>
  </r>
  <r>
    <s v="621-691-LR25"/>
    <s v="100003926"/>
    <s v="DORZOLAMIDA 2% SOL. OFTALMICA FRA 5 ML"/>
    <x v="5"/>
    <x v="5"/>
    <x v="326"/>
    <d v="2025-09-30T16:23:51"/>
    <d v="2025-10-01T00:00:00"/>
    <s v="87"/>
    <n v="16"/>
    <s v="hábiles"/>
    <d v="2025-10-23T00:00:00"/>
    <n v="-15"/>
    <x v="0"/>
    <d v="2025-11-27T11:48:28"/>
    <x v="0"/>
    <x v="0"/>
  </r>
  <r>
    <s v="621-692-LR25"/>
    <s v="100002000"/>
    <s v="ACIDO TRANEX. 1G/10 ML SOL INY AMP O FAM"/>
    <x v="115"/>
    <x v="97"/>
    <x v="327"/>
    <d v="2025-09-30T09:56:52"/>
    <d v="2025-10-09T00:00:00"/>
    <s v="87"/>
    <n v="16"/>
    <s v="hábiles"/>
    <d v="2025-10-23T00:00:00"/>
    <n v="-9"/>
    <x v="0"/>
    <d v="2025-11-27T12:01:25"/>
    <x v="0"/>
    <x v="0"/>
  </r>
  <r>
    <s v="621-693-LR25"/>
    <s v="100004369"/>
    <s v="RISPERIDONA 37,5MG POLV/LIOF SUS INY FAM"/>
    <x v="62"/>
    <x v="14"/>
    <x v="328"/>
    <d v="2025-10-23T17:17:52"/>
    <d v="2025-11-13T00:00:00"/>
    <s v="87"/>
    <n v="16"/>
    <s v="hábiles"/>
    <d v="2025-11-17T00:00:00"/>
    <n v="-2"/>
    <x v="0"/>
    <d v="2025-11-27T10:36:26"/>
    <x v="0"/>
    <x v="0"/>
  </r>
  <r>
    <s v="621-698-LQ25"/>
    <s v="100003234"/>
    <s v="OLMESARTAN 40 MG CM REC"/>
    <x v="5"/>
    <x v="5"/>
    <x v="329"/>
    <d v="2025-09-12T16:14:26"/>
    <d v="2025-09-16T00:00:00"/>
    <s v="87"/>
    <n v="11"/>
    <s v="hábiles"/>
    <d v="2025-10-01T00:00:00"/>
    <n v="-9"/>
    <x v="0"/>
    <d v="2025-11-30T12:31:45"/>
    <x v="0"/>
    <x v="0"/>
  </r>
  <r>
    <s v="621-700-LR25"/>
    <s v="100001367"/>
    <s v="SULFAMET./TRIMETOPR. 400/80 MG/5ML AM"/>
    <x v="26"/>
    <x v="25"/>
    <x v="330"/>
    <d v="2025-09-30T17:07:42"/>
    <d v="2025-10-06T00:00:00"/>
    <s v="87"/>
    <n v="11"/>
    <s v="hábiles"/>
    <d v="2025-10-16T00:00:00"/>
    <n v="-7"/>
    <x v="0"/>
    <d v="2025-11-30T14:33:11"/>
    <x v="0"/>
    <x v="0"/>
  </r>
  <r>
    <s v="621-701-LR25"/>
    <s v="100000165"/>
    <s v="ATENOLOL 50 MG CM/CM REC"/>
    <x v="85"/>
    <x v="74"/>
    <x v="331"/>
    <d v="2025-09-30T13:22:43"/>
    <d v="2025-10-03T00:00:00"/>
    <s v="87"/>
    <n v="16"/>
    <s v="hábiles"/>
    <d v="2025-10-23T00:00:00"/>
    <n v="-13"/>
    <x v="0"/>
    <d v="2025-11-29T14:31:08"/>
    <x v="0"/>
    <x v="0"/>
  </r>
  <r>
    <s v="621-702-LR25"/>
    <s v="100001220"/>
    <s v="PROPIFENAZONA/ADIFENINA 440/50 MG SUP"/>
    <x v="20"/>
    <x v="20"/>
    <x v="332"/>
    <d v="2025-09-30T16:11:33"/>
    <d v="2025-10-03T00:00:00"/>
    <s v="87"/>
    <n v="11"/>
    <s v="hábiles"/>
    <d v="2025-10-16T00:00:00"/>
    <n v="-8"/>
    <x v="0"/>
    <d v="2025-11-30T13:05:09"/>
    <x v="0"/>
    <x v="0"/>
  </r>
  <r>
    <s v="621-705-LP25"/>
    <s v="100002313"/>
    <s v="EDULCORANTE NO NUTRITIVO CM"/>
    <x v="77"/>
    <x v="68"/>
    <x v="333"/>
    <d v="2025-09-12T09:40:58"/>
    <d v="2025-09-29T00:00:00"/>
    <s v="87"/>
    <n v="11"/>
    <s v="hábiles"/>
    <d v="2025-10-01T00:00:00"/>
    <n v="-2"/>
    <x v="0"/>
    <d v="2025-11-30T12:33:12"/>
    <x v="0"/>
    <x v="0"/>
  </r>
  <r>
    <s v="621-707-LQ25"/>
    <s v="100004647"/>
    <s v="ERLOTINIB 150 MG CM REC."/>
    <x v="43"/>
    <x v="40"/>
    <x v="334"/>
    <d v="2025-10-13T18:22:18"/>
    <d v="2025-10-15T00:00:00"/>
    <s v="87"/>
    <n v="11"/>
    <s v="hábiles"/>
    <d v="2025-10-28T00:00:00"/>
    <n v="-9"/>
    <x v="0"/>
    <d v="2025-11-30T13:59:14"/>
    <x v="0"/>
    <x v="0"/>
  </r>
  <r>
    <s v="621-709-LR25"/>
    <s v="100001103"/>
    <s v="OMEPRAZOL 40 MG PVO. LIOF. FAM"/>
    <x v="115"/>
    <x v="97"/>
    <x v="335"/>
    <d v="2025-10-27T10:14:43"/>
    <d v="2025-11-12T00:00:00"/>
    <s v="87"/>
    <n v="16"/>
    <s v="hábiles"/>
    <d v="2025-11-19T00:00:00"/>
    <n v="-5"/>
    <x v="0"/>
    <d v="2025-11-30T13:38:29"/>
    <x v="0"/>
    <x v="0"/>
  </r>
  <r>
    <s v="621-711-LP25"/>
    <s v="100005682"/>
    <s v="KIT GASTROSTOMIA PERCUTANEO ENDOSC 14 FR"/>
    <x v="119"/>
    <x v="14"/>
    <x v="336"/>
    <d v="2025-09-12T16:07:41"/>
    <d v="2025-09-29T00:00:00"/>
    <s v="87"/>
    <n v="11"/>
    <s v="hábiles"/>
    <d v="2025-10-01T00:00:00"/>
    <n v="-2"/>
    <x v="0"/>
    <d v="2025-12-01T12:11:02"/>
    <x v="0"/>
    <x v="0"/>
  </r>
  <r>
    <s v="621-713-LR25"/>
    <s v="100001296"/>
    <s v="SIROLIMUS 1 MG GG/CM/CM REC."/>
    <x v="5"/>
    <x v="5"/>
    <x v="337"/>
    <d v="2025-10-27T13:47:52"/>
    <d v="2025-11-14T00:00:00"/>
    <s v="87"/>
    <n v="16"/>
    <s v="hábiles"/>
    <d v="2025-11-19T00:00:00"/>
    <n v="-3"/>
    <x v="0"/>
    <d v="2025-12-01T12:24:16"/>
    <x v="0"/>
    <x v="0"/>
  </r>
  <r>
    <s v="621-718-LR25"/>
    <s v="100000842"/>
    <s v="JERINGA 10 ML C/AG. 21G X1,5 LUER LOCK"/>
    <x v="71"/>
    <x v="63"/>
    <x v="338"/>
    <d v="2025-10-28T15:59:14"/>
    <d v="2025-11-18T00:00:00"/>
    <s v="87"/>
    <n v="16"/>
    <s v="hábiles"/>
    <d v="2025-11-20T00:00:00"/>
    <n v="-2"/>
    <x v="0"/>
    <d v="2025-12-04T14:54:34"/>
    <x v="0"/>
    <x v="0"/>
  </r>
  <r>
    <s v="621-720-LE25"/>
    <s v="100001276"/>
    <s v="SEDA NEGRA N2/0 AG 1/2 CILIN 25-27MM"/>
    <x v="51"/>
    <x v="46"/>
    <x v="339"/>
    <d v="2025-09-17T12:07:10"/>
    <d v="2025-10-09T00:00:00"/>
    <s v="87"/>
    <n v="11"/>
    <s v="hábiles"/>
    <d v="2025-10-06T00:00:00"/>
    <n v="3"/>
    <x v="1"/>
    <d v="2025-12-04T14:31:44"/>
    <x v="0"/>
    <x v="0"/>
  </r>
  <r>
    <s v="621-721-LP25"/>
    <s v="100001280"/>
    <s v="SEDA NEG TRENZADA N-3/0 AG SC 17-20MM"/>
    <x v="120"/>
    <x v="14"/>
    <x v="340"/>
    <d v="2025-09-12T16:10:36"/>
    <d v="2025-09-25T00:00:00"/>
    <s v="87"/>
    <n v="11"/>
    <s v="hábiles"/>
    <d v="2025-10-01T00:00:00"/>
    <n v="-4"/>
    <x v="0"/>
    <d v="2025-12-04T14:22:17"/>
    <x v="0"/>
    <x v="0"/>
  </r>
  <r>
    <s v="621-723-LR25"/>
    <s v="100001033"/>
    <s v="METOCLOPRAMIDA 10 MG/2 ML SOL. INY. AM"/>
    <x v="64"/>
    <x v="56"/>
    <x v="341"/>
    <d v="2025-10-08T11:23:03"/>
    <d v="2025-10-16T00:00:00"/>
    <s v="87"/>
    <n v="11"/>
    <s v="hábiles"/>
    <d v="2025-10-24T00:00:00"/>
    <n v="-6"/>
    <x v="0"/>
    <d v="2025-12-04T13:48:56"/>
    <x v="0"/>
    <x v="0"/>
  </r>
  <r>
    <s v="621-724-LR25"/>
    <s v="100001560"/>
    <s v="VENDA ENYESADA 20 CM X 270 A 457CM LARGO"/>
    <x v="63"/>
    <x v="55"/>
    <x v="342"/>
    <d v="2025-10-14T16:58:36"/>
    <d v="2025-10-21T00:00:00"/>
    <s v="87"/>
    <n v="11"/>
    <s v="hábiles"/>
    <d v="2025-10-29T00:00:00"/>
    <n v="-6"/>
    <x v="0"/>
    <d v="2025-12-04T13:37:53"/>
    <x v="0"/>
    <x v="0"/>
  </r>
  <r>
    <s v="621-725-LQ25"/>
    <s v="100000726"/>
    <s v="GLUCOSA 5% BOLSA 1 L"/>
    <x v="121"/>
    <x v="48"/>
    <x v="343"/>
    <d v="2025-09-30T16:25:05"/>
    <d v="2025-10-06T00:00:00"/>
    <s v="87"/>
    <n v="11"/>
    <s v="hábiles"/>
    <d v="2025-10-16T00:00:00"/>
    <n v="-7"/>
    <x v="0"/>
    <d v="2025-12-04T14:30:24"/>
    <x v="0"/>
    <x v="0"/>
  </r>
  <r>
    <s v="621-727-LR25"/>
    <s v="100001411"/>
    <s v="TAPA OBT LUER/LUER LOCK ESTERIL T/ROJA"/>
    <x v="107"/>
    <x v="92"/>
    <x v="344"/>
    <d v="2025-09-29T17:11:41"/>
    <d v="2025-10-02T00:00:00"/>
    <s v="87"/>
    <n v="11"/>
    <s v="hábiles"/>
    <d v="2025-10-15T00:00:00"/>
    <n v="-8"/>
    <x v="0"/>
    <d v="2025-12-04T15:07:56"/>
    <x v="0"/>
    <x v="0"/>
  </r>
  <r>
    <s v="621-728-LR25"/>
    <s v="100005324"/>
    <s v="OSIMERTINIB 80 MG CM REC"/>
    <x v="56"/>
    <x v="49"/>
    <x v="345"/>
    <d v="2025-10-23T17:23:50"/>
    <d v="2025-11-26T00:00:00"/>
    <s v="87"/>
    <n v="16"/>
    <s v="hábiles"/>
    <d v="2025-11-17T00:00:00"/>
    <n v="7"/>
    <x v="1"/>
    <d v="2025-12-04T15:21:14"/>
    <x v="0"/>
    <x v="0"/>
  </r>
  <r>
    <s v="621-730-LR25"/>
    <s v="100000013"/>
    <s v="ACICLOVIR 400 MG CM/CM REC"/>
    <x v="6"/>
    <x v="6"/>
    <x v="346"/>
    <d v="2025-09-29T17:13:05"/>
    <d v="2025-10-03T00:00:00"/>
    <s v="87"/>
    <n v="16"/>
    <s v="hábiles"/>
    <d v="2025-10-22T00:00:00"/>
    <n v="-12"/>
    <x v="0"/>
    <d v="2025-12-05T14:49:46"/>
    <x v="0"/>
    <x v="0"/>
  </r>
  <r>
    <s v="621-732-LR25"/>
    <s v="100001063"/>
    <s v="NALOXONA 0,4 MG/ML 1 ML SOL. INY. AM"/>
    <x v="122"/>
    <x v="14"/>
    <x v="347"/>
    <d v="2025-09-29T17:17:20"/>
    <d v="2025-10-09T00:00:00"/>
    <s v="87"/>
    <n v="16"/>
    <s v="hábiles"/>
    <d v="2025-10-22T00:00:00"/>
    <n v="-8"/>
    <x v="0"/>
    <d v="2025-12-05T15:32:49"/>
    <x v="0"/>
    <x v="0"/>
  </r>
  <r>
    <s v="621-734-LR25"/>
    <s v="100000177"/>
    <s v="BACLOFENO 10 MG CM/CM REC"/>
    <x v="12"/>
    <x v="12"/>
    <x v="348"/>
    <d v="2025-10-29T15:20:16"/>
    <d v="2025-11-20T00:00:00"/>
    <s v="87"/>
    <n v="16"/>
    <s v="hábiles"/>
    <d v="2025-11-21T00:00:00"/>
    <n v="-1"/>
    <x v="0"/>
    <d v="2025-12-06T10:47:44"/>
    <x v="0"/>
    <x v="0"/>
  </r>
  <r>
    <s v="621-739-LQ25"/>
    <s v="100001096"/>
    <s v="NYLON MONOFIL N-3/0 AG CUTIC 3/8 CIRCULO"/>
    <x v="51"/>
    <x v="46"/>
    <x v="349"/>
    <d v="2025-09-30T09:59:12"/>
    <d v="2025-10-23T00:00:00"/>
    <s v="87"/>
    <n v="11"/>
    <s v="hábiles"/>
    <d v="2025-10-16T00:00:00"/>
    <n v="5"/>
    <x v="1"/>
    <d v="2025-12-06T11:42:29"/>
    <x v="0"/>
    <x v="0"/>
  </r>
  <r>
    <s v="621-749-LR25"/>
    <s v="100001701"/>
    <s v="LEVONORGESTREL 1,5MG (ó 2X0,75 MG) DOSIS"/>
    <x v="35"/>
    <x v="34"/>
    <x v="350"/>
    <d v="2025-10-02T10:33:34"/>
    <d v="2026-01-06T00:00:00"/>
    <s v="87"/>
    <n v="11"/>
    <s v="hábiles"/>
    <d v="2025-10-20T00:00:00"/>
    <n v="53"/>
    <x v="1"/>
    <d v="2025-12-07T11:50:01"/>
    <x v="0"/>
    <x v="1"/>
  </r>
  <r>
    <s v="621-752-LR25"/>
    <s v="100001407"/>
    <s v="T DE COBRE 380 A"/>
    <x v="106"/>
    <x v="14"/>
    <x v="351"/>
    <d v="2025-10-20T14:36:00"/>
    <d v="2025-10-28T00:00:00"/>
    <s v="87"/>
    <n v="11"/>
    <s v="hábiles"/>
    <d v="2025-11-05T00:00:00"/>
    <n v="-5"/>
    <x v="0"/>
    <d v="2025-12-07T11:16:22"/>
    <x v="0"/>
    <x v="0"/>
  </r>
  <r>
    <s v="621-754-LR25"/>
    <s v="100003753"/>
    <s v="FINGOLIMOD 0,5 MG CP"/>
    <x v="123"/>
    <x v="99"/>
    <x v="352"/>
    <d v="2025-10-06T20:27:32"/>
    <d v="2025-10-16T00:00:00"/>
    <s v="87"/>
    <n v="11"/>
    <s v="hábiles"/>
    <d v="2025-10-22T00:00:00"/>
    <n v="-4"/>
    <x v="0"/>
    <d v="2025-12-11T11:22:00"/>
    <x v="0"/>
    <x v="0"/>
  </r>
  <r>
    <s v="621-762-LR25"/>
    <s v="100001568"/>
    <s v="VINCRISTINA 1MG/ML SOL. INYECT I.V. FAM"/>
    <x v="122"/>
    <x v="14"/>
    <x v="353"/>
    <d v="2025-10-06T20:48:44"/>
    <d v="2025-10-13T00:00:00"/>
    <s v="87"/>
    <n v="16"/>
    <s v="hábiles"/>
    <d v="2025-10-29T00:00:00"/>
    <n v="-11"/>
    <x v="0"/>
    <d v="2025-12-19T12:22:13"/>
    <x v="0"/>
    <x v="0"/>
  </r>
  <r>
    <s v="621-771-LR25"/>
    <s v="100002035"/>
    <s v="CICLOSPORINA ORAL 100MG/ML FRA 50 A 60ML"/>
    <x v="89"/>
    <x v="78"/>
    <x v="354"/>
    <d v="2025-10-14T16:36:16"/>
    <d v="2025-10-17T00:00:00"/>
    <s v="87"/>
    <n v="11"/>
    <s v="hábiles"/>
    <d v="2025-10-29T00:00:00"/>
    <n v="-8"/>
    <x v="0"/>
    <d v="2025-12-25T11:28:44"/>
    <x v="0"/>
    <x v="0"/>
  </r>
  <r>
    <s v="621-773-LR25"/>
    <s v="100002431"/>
    <s v="LANREOTIDE 90 MG SOL INY LIB PROLON JRP"/>
    <x v="124"/>
    <x v="100"/>
    <x v="355"/>
    <d v="2025-10-28T16:14:54"/>
    <d v="2025-11-18T00:00:00"/>
    <s v="87"/>
    <n v="16"/>
    <s v="hábiles"/>
    <d v="2025-11-20T00:00:00"/>
    <n v="-2"/>
    <x v="0"/>
    <d v="2025-12-25T10:48:25"/>
    <x v="0"/>
    <x v="0"/>
  </r>
  <r>
    <s v="621-787-LQ25"/>
    <s v="100001139"/>
    <s v="PARACET/PSEUDOEF/CLORF 500/60/4 MG CM"/>
    <x v="43"/>
    <x v="40"/>
    <x v="356"/>
    <d v="2025-10-28T16:12:40"/>
    <d v="2025-11-28T00:00:00"/>
    <s v="87"/>
    <n v="11"/>
    <s v="hábiles"/>
    <d v="2025-11-13T00:00:00"/>
    <n v="11"/>
    <x v="1"/>
    <d v="2025-12-29T12:00:35"/>
    <x v="0"/>
    <x v="0"/>
  </r>
  <r>
    <s v="621-789-LQ25"/>
    <s v="100003892"/>
    <s v="BICALUTAMIDA 50 MG CM REC"/>
    <x v="125"/>
    <x v="14"/>
    <x v="357"/>
    <d v="2025-10-28T16:06:19"/>
    <d v="2025-11-04T00:00:00"/>
    <s v="87"/>
    <n v="11"/>
    <s v="hábiles"/>
    <d v="2025-11-13T00:00:00"/>
    <n v="-7"/>
    <x v="0"/>
    <d v="2025-12-29T11:21:31"/>
    <x v="0"/>
    <x v="0"/>
  </r>
  <r>
    <s v="621-799-LR25"/>
    <s v="100002255"/>
    <s v="ONDANSETRON 4 MG CM LIOF DISP BUCAL"/>
    <x v="125"/>
    <x v="14"/>
    <x v="358"/>
    <d v="2025-10-28T17:16:15"/>
    <d v="2025-11-17T00:00:00"/>
    <s v="87"/>
    <n v="16"/>
    <s v="hábiles"/>
    <d v="2025-11-20T00:00:00"/>
    <n v="-3"/>
    <x v="0"/>
    <d v="2026-01-01T10:56:29"/>
    <x v="0"/>
    <x v="0"/>
  </r>
  <r>
    <s v="621-808-LE25"/>
    <s v="100001229"/>
    <s v="FORMULA ESP P.IVA 10A24G PROT/100G TARRO"/>
    <x v="126"/>
    <x v="101"/>
    <x v="359"/>
    <d v="2025-10-06T20:44:53"/>
    <d v="2025-10-10T00:00:00"/>
    <s v="87"/>
    <n v="11"/>
    <s v="hábiles"/>
    <d v="2025-10-22T00:00:00"/>
    <n v="-7"/>
    <x v="0"/>
    <d v="2026-01-02T12:42:12"/>
    <x v="0"/>
    <x v="0"/>
  </r>
  <r>
    <s v="621-820-LR25"/>
    <s v="100002682"/>
    <s v="BATA QUIRURGICA TALLA L DESECH ESTERIL"/>
    <x v="47"/>
    <x v="44"/>
    <x v="360"/>
    <d v="2025-10-28T17:24:59"/>
    <d v="2025-11-17T00:00:00"/>
    <s v="87"/>
    <n v="16"/>
    <s v="hábiles"/>
    <d v="2025-11-20T00:00:00"/>
    <n v="-3"/>
    <x v="0"/>
    <d v="2026-01-08T13:24:24"/>
    <x v="0"/>
    <x v="0"/>
  </r>
  <r>
    <s v="621-831-LE25"/>
    <s v="100000030"/>
    <s v="ACIDO URSODEOXICOLICO 250MG CP/CM/CM REC"/>
    <x v="64"/>
    <x v="56"/>
    <x v="361"/>
    <d v="2025-10-29T15:23:28"/>
    <d v="2025-11-25T00:00:00"/>
    <s v="87"/>
    <n v="11"/>
    <s v="hábiles"/>
    <d v="2025-11-14T00:00:00"/>
    <n v="7"/>
    <x v="1"/>
    <d v="2026-01-09T15:15:47"/>
    <x v="0"/>
    <x v="0"/>
  </r>
  <r>
    <s v="621-396-LR25"/>
    <s v="100005580"/>
    <s v="GUANTE EXAMEN NITRILO TALLA L X UN"/>
    <x v="6"/>
    <x v="6"/>
    <x v="362"/>
    <d v="2025-11-04T15:47:23"/>
    <d v="2025-11-07T00:00:00"/>
    <s v="87"/>
    <n v="11"/>
    <s v="hábiles"/>
    <d v="2025-11-19T00:00:00"/>
    <n v="-8"/>
    <x v="0"/>
    <d v="2025-09-13T14:41:14"/>
    <x v="0"/>
    <x v="0"/>
  </r>
  <r>
    <s v="621-591-LR25"/>
    <s v="100001618"/>
    <s v="ETANERCEPT 50MG/ML SOL.INY JRP/AUTOINY"/>
    <x v="113"/>
    <x v="14"/>
    <x v="363"/>
    <d v="2025-11-18T16:26:29"/>
    <d v="2025-12-09T00:00:00"/>
    <s v="87"/>
    <n v="16"/>
    <s v="hábiles"/>
    <d v="2025-12-11T00:00:00"/>
    <n v="-2"/>
    <x v="0"/>
    <d v="2025-10-24T15:34:25"/>
    <x v="0"/>
    <x v="0"/>
  </r>
  <r>
    <s v="621-659-LQ25"/>
    <s v="100005768"/>
    <s v="BILASTINA 20 MG CM/CM REC"/>
    <x v="5"/>
    <x v="5"/>
    <x v="364"/>
    <d v="2025-11-27T00:00:00"/>
    <d v="2026-01-14T00:00:00"/>
    <s v="87"/>
    <n v="11"/>
    <s v="hábiles"/>
    <d v="2025-12-15T00:00:00"/>
    <n v="21"/>
    <x v="1"/>
    <d v="2025-11-16T10:57:54"/>
    <x v="0"/>
    <x v="0"/>
  </r>
  <r>
    <s v="621-684-LR25"/>
    <s v="100003255"/>
    <s v="METFORMINA 500 MG CM RECUBIERTO"/>
    <x v="94"/>
    <x v="83"/>
    <x v="365"/>
    <d v="2025-11-06T09:49:09"/>
    <d v="2025-11-26T00:00:00"/>
    <s v="87"/>
    <n v="16"/>
    <s v="hábiles"/>
    <d v="2025-11-28T00:00:00"/>
    <n v="-2"/>
    <x v="0"/>
    <d v="2025-11-24T12:13:46"/>
    <x v="0"/>
    <x v="1"/>
  </r>
  <r>
    <s v="621-699-LR25"/>
    <s v="100004032"/>
    <s v="MALLA POLIURET C/SILICON 7.5A10X10A12CM"/>
    <x v="63"/>
    <x v="55"/>
    <x v="366"/>
    <d v="2025-11-25T08:57:39"/>
    <d v="2026-01-22T00:00:00"/>
    <s v="87"/>
    <n v="11"/>
    <s v="hábiles"/>
    <d v="2025-12-11T00:00:00"/>
    <n v="29"/>
    <x v="1"/>
    <d v="2025-11-30T12:46:04"/>
    <x v="0"/>
    <x v="1"/>
  </r>
  <r>
    <s v="621-704-LR25"/>
    <s v="100004631"/>
    <s v="TRIPTORELINA 22,5 MG POLV LIOF FAM"/>
    <x v="19"/>
    <x v="19"/>
    <x v="367"/>
    <d v="2025-11-26T15:41:24"/>
    <d v="2025-12-16T00:00:00"/>
    <s v="87"/>
    <n v="16"/>
    <s v="hábiles"/>
    <d v="2025-12-19T00:00:00"/>
    <n v="-3"/>
    <x v="0"/>
    <d v="2025-11-30T12:19:14"/>
    <x v="0"/>
    <x v="1"/>
  </r>
  <r>
    <s v="621-708-LR25"/>
    <s v="100000152"/>
    <s v="APOSITO GASA ALGODON 40 X 40 CM"/>
    <x v="47"/>
    <x v="44"/>
    <x v="368"/>
    <d v="2025-11-11T16:07:50"/>
    <d v="2025-12-02T00:00:00"/>
    <s v="87"/>
    <n v="16"/>
    <s v="hábiles"/>
    <d v="2025-12-03T00:00:00"/>
    <n v="-1"/>
    <x v="0"/>
    <d v="2025-11-30T13:49:26"/>
    <x v="0"/>
    <x v="1"/>
  </r>
  <r>
    <s v="621-731-LR25"/>
    <s v="100000421"/>
    <s v="CLOZAPINA 100 MG CM/CM REC"/>
    <x v="8"/>
    <x v="8"/>
    <x v="369"/>
    <d v="2025-11-07T09:47:31"/>
    <d v="2025-12-04T00:00:00"/>
    <s v="87"/>
    <n v="16"/>
    <s v="hábiles"/>
    <d v="2025-12-01T00:00:00"/>
    <n v="3"/>
    <x v="1"/>
    <d v="2025-12-05T15:05:54"/>
    <x v="0"/>
    <x v="0"/>
  </r>
  <r>
    <s v="621-741-LR25"/>
    <s v="100003448"/>
    <s v="FLUOROURACILO 1000MG/20 ML S.INY AM/FAM"/>
    <x v="123"/>
    <x v="99"/>
    <x v="370"/>
    <d v="2025-11-12T17:51:27"/>
    <d v="2026-01-07T00:00:00"/>
    <s v="87"/>
    <n v="16"/>
    <s v="hábiles"/>
    <d v="2025-12-04T00:00:00"/>
    <n v="22"/>
    <x v="1"/>
    <d v="2025-12-06T12:01:58"/>
    <x v="0"/>
    <x v="1"/>
  </r>
  <r>
    <s v="621-742-LR25"/>
    <s v="100001555"/>
    <s v="VECURONIO 10MG POL. LIOF SOL INY FAM"/>
    <x v="100"/>
    <x v="86"/>
    <x v="371"/>
    <d v="2025-11-19T17:47:40"/>
    <d v="2025-11-28T00:00:00"/>
    <s v="87"/>
    <n v="11"/>
    <s v="hábiles"/>
    <d v="2025-12-04T00:00:00"/>
    <n v="-4"/>
    <x v="0"/>
    <d v="2025-12-06T11:52:06"/>
    <x v="0"/>
    <x v="0"/>
  </r>
  <r>
    <s v="621-743-LR25"/>
    <s v="100004800"/>
    <s v="BISOPROLOL 10 MG CM/CM REC."/>
    <x v="77"/>
    <x v="68"/>
    <x v="372"/>
    <d v="2025-11-28T16:59:48"/>
    <d v="2025-12-12T00:00:00"/>
    <s v="87"/>
    <n v="11"/>
    <s v="hábiles"/>
    <d v="2025-12-16T00:00:00"/>
    <n v="-2"/>
    <x v="0"/>
    <d v="2025-12-06T13:41:02"/>
    <x v="0"/>
    <x v="1"/>
  </r>
  <r>
    <s v="621-744-LR25"/>
    <s v="100003224"/>
    <s v="ALENDRONATO 70 MG CM/CM REC/CP"/>
    <x v="20"/>
    <x v="20"/>
    <x v="373"/>
    <d v="2025-11-20T15:57:53"/>
    <d v="2025-12-11T00:00:00"/>
    <s v="87"/>
    <n v="16"/>
    <s v="hábiles"/>
    <d v="2025-12-15T00:00:00"/>
    <n v="-2"/>
    <x v="0"/>
    <d v="2025-12-06T14:10:17"/>
    <x v="0"/>
    <x v="1"/>
  </r>
  <r>
    <s v="621-745-LR25"/>
    <s v="100003426"/>
    <s v="CARBETOCINA 100 MCG/1ML SOL INY FAM/AM"/>
    <x v="99"/>
    <x v="85"/>
    <x v="374"/>
    <d v="2025-11-14T15:52:10"/>
    <d v="2025-12-05T00:00:00"/>
    <s v="87"/>
    <n v="16"/>
    <s v="hábiles"/>
    <d v="2025-12-09T00:00:00"/>
    <n v="-1"/>
    <x v="0"/>
    <d v="2025-12-06T14:44:36"/>
    <x v="0"/>
    <x v="0"/>
  </r>
  <r>
    <s v="621-747-LR25"/>
    <s v="100000379"/>
    <s v="CIPROFLOXACIN 200MG/100ML SOL INY FAM/BO"/>
    <x v="12"/>
    <x v="12"/>
    <x v="375"/>
    <d v="2025-11-18T16:53:51"/>
    <d v="2025-11-25T00:00:00"/>
    <s v="87"/>
    <n v="11"/>
    <s v="hábiles"/>
    <d v="2025-12-03T00:00:00"/>
    <n v="-6"/>
    <x v="0"/>
    <d v="2025-12-07T09:39:51"/>
    <x v="0"/>
    <x v="0"/>
  </r>
  <r>
    <s v="621-750-LR25"/>
    <s v="100001026"/>
    <s v="METILPREDNISOLONA 40MG/1ML SUSP INY FAM"/>
    <x v="7"/>
    <x v="7"/>
    <x v="376"/>
    <d v="2025-11-07T09:50:41"/>
    <d v="2026-01-20T00:00:00"/>
    <s v="87"/>
    <n v="16"/>
    <s v="hábiles"/>
    <d v="2025-12-01T00:00:00"/>
    <n v="34"/>
    <x v="1"/>
    <d v="2025-12-07T12:07:24"/>
    <x v="0"/>
    <x v="1"/>
  </r>
  <r>
    <s v="621-759-LR25"/>
    <s v="100003390"/>
    <s v="LEVONORGESTREL 2X75MG IMPLANTE SUBDERMIC"/>
    <x v="127"/>
    <x v="102"/>
    <x v="377"/>
    <d v="2025-11-06T17:59:27"/>
    <d v="2025-12-29T00:00:00"/>
    <s v="87"/>
    <n v="16"/>
    <s v="hábiles"/>
    <d v="2025-11-28T00:00:00"/>
    <n v="19"/>
    <x v="1"/>
    <d v="2025-12-11T11:03:39"/>
    <x v="0"/>
    <x v="1"/>
  </r>
  <r>
    <s v="621-763-I225"/>
    <s v="100000198"/>
    <s v="BETAXOLOL 0,5% SOL OFT 5 ML"/>
    <x v="16"/>
    <x v="16"/>
    <x v="378"/>
    <d v="2025-11-20T14:38:02"/>
    <d v="2025-12-04T00:00:00"/>
    <s v="87"/>
    <n v="11"/>
    <s v="hábiles"/>
    <d v="2025-12-05T00:00:00"/>
    <n v="-1"/>
    <x v="0"/>
    <d v="2025-12-20T12:24:08"/>
    <x v="0"/>
    <x v="0"/>
  </r>
  <r>
    <s v="621-765-LR25"/>
    <s v="100000353"/>
    <s v="CEFAZOLINA 1G POLVO/LIOF SOL INYECT.FAM"/>
    <x v="122"/>
    <x v="14"/>
    <x v="379"/>
    <d v="2025-11-07T11:18:04"/>
    <d v="2025-11-27T00:00:00"/>
    <s v="87"/>
    <n v="16"/>
    <s v="hábiles"/>
    <d v="2025-12-01T00:00:00"/>
    <n v="-2"/>
    <x v="0"/>
    <d v="2025-12-21T12:01:39"/>
    <x v="0"/>
    <x v="0"/>
  </r>
  <r>
    <s v="621-770-LP25"/>
    <s v="100004196"/>
    <s v="BAJADA ALIMENT. ENTERAL UNIVERSAL P/BOLO"/>
    <x v="128"/>
    <x v="103"/>
    <x v="380"/>
    <d v="2025-11-17T17:59:12"/>
    <d v="2025-12-01T00:00:00"/>
    <s v="87"/>
    <n v="11"/>
    <s v="hábiles"/>
    <d v="2025-12-02T00:00:00"/>
    <n v="-1"/>
    <x v="0"/>
    <d v="2025-12-22T11:15:30"/>
    <x v="0"/>
    <x v="0"/>
  </r>
  <r>
    <s v="621-772-LR25"/>
    <s v="100001233"/>
    <s v="QUETIAPINA 100 MG CM REC."/>
    <x v="24"/>
    <x v="14"/>
    <x v="381"/>
    <d v="2025-11-14T15:44:50"/>
    <d v="2025-12-09T00:00:00"/>
    <s v="87"/>
    <n v="16"/>
    <s v="hábiles"/>
    <d v="2025-12-09T00:00:00"/>
    <n v="0"/>
    <x v="0"/>
    <d v="2025-12-25T11:09:25"/>
    <x v="0"/>
    <x v="0"/>
  </r>
  <r>
    <s v="621-781-LR25"/>
    <s v="100000003"/>
    <s v="A.A SALICILIC 100MG CM/CM REC/CP"/>
    <x v="17"/>
    <x v="17"/>
    <x v="382"/>
    <d v="2025-11-06T17:56:50"/>
    <d v="2025-12-12T00:00:00"/>
    <s v="87"/>
    <n v="16"/>
    <s v="hábiles"/>
    <d v="2025-11-28T00:00:00"/>
    <n v="9"/>
    <x v="1"/>
    <d v="2025-12-28T12:39:47"/>
    <x v="0"/>
    <x v="0"/>
  </r>
  <r>
    <s v="621-782-LR25"/>
    <s v="100000122"/>
    <s v="AMOXICILINA 500 MG CP/CM/CM REC"/>
    <x v="64"/>
    <x v="56"/>
    <x v="383"/>
    <d v="2025-11-17T17:56:33"/>
    <d v="2025-12-10T00:00:00"/>
    <s v="87"/>
    <n v="16"/>
    <s v="hábiles"/>
    <d v="2025-12-10T00:00:00"/>
    <n v="0"/>
    <x v="0"/>
    <d v="2025-12-28T13:03:52"/>
    <x v="0"/>
    <x v="0"/>
  </r>
  <r>
    <s v="621-784-LQ25"/>
    <s v="100002039"/>
    <s v="DAUNORUBICINA 20 MG LIOF P/SOL. INY.FAM"/>
    <x v="105"/>
    <x v="91"/>
    <x v="384"/>
    <d v="2025-11-11T16:13:31"/>
    <d v="2025-11-17T00:00:00"/>
    <s v="87"/>
    <n v="11"/>
    <s v="hábiles"/>
    <d v="2025-11-26T00:00:00"/>
    <n v="-7"/>
    <x v="0"/>
    <d v="2025-12-29T10:58:10"/>
    <x v="0"/>
    <x v="0"/>
  </r>
  <r>
    <s v="621-785-LR25"/>
    <s v="100000239"/>
    <s v="BUDESONIDA INH 200MCG/DO S/CFC FRA 200DO"/>
    <x v="129"/>
    <x v="104"/>
    <x v="385"/>
    <d v="2025-11-11T16:09:15"/>
    <d v="2025-11-27T00:00:00"/>
    <s v="87"/>
    <n v="16"/>
    <s v="hábiles"/>
    <d v="2025-12-03T00:00:00"/>
    <n v="-4"/>
    <x v="0"/>
    <d v="2025-12-29T11:18:03"/>
    <x v="0"/>
    <x v="0"/>
  </r>
  <r>
    <s v="621-790-LR25"/>
    <s v="100004644"/>
    <s v="ENZALUTAMIDA 40 MG CP BLANDA"/>
    <x v="73"/>
    <x v="64"/>
    <x v="386"/>
    <d v="2025-11-11T16:10:58"/>
    <d v="2025-12-04T00:00:00"/>
    <s v="87"/>
    <n v="16"/>
    <s v="hábiles"/>
    <d v="2025-12-03T00:00:00"/>
    <n v="1"/>
    <x v="1"/>
    <d v="2025-12-29T11:40:30"/>
    <x v="0"/>
    <x v="0"/>
  </r>
  <r>
    <s v="621-792-LR25"/>
    <s v="100005321"/>
    <s v="BIM/BRIM/TIM 0,1/1,5/5 MG/ML OFT 5ML FRA"/>
    <x v="104"/>
    <x v="90"/>
    <x v="387"/>
    <d v="2025-11-20T14:40:59"/>
    <d v="2025-12-19T00:00:00"/>
    <s v="87"/>
    <n v="16"/>
    <s v="hábiles"/>
    <d v="2025-12-15T00:00:00"/>
    <n v="4"/>
    <x v="1"/>
    <d v="2025-12-29T12:46:13"/>
    <x v="0"/>
    <x v="0"/>
  </r>
  <r>
    <s v="621-793-LP25"/>
    <s v="100002167"/>
    <s v="AMPICILINA 1G POLV/LIOF SOL. INYECT FAM"/>
    <x v="64"/>
    <x v="56"/>
    <x v="388"/>
    <d v="2025-11-03T15:49:49"/>
    <d v="2025-11-25T00:00:00"/>
    <s v="87"/>
    <n v="11"/>
    <s v="hábiles"/>
    <d v="2025-11-18T00:00:00"/>
    <n v="5"/>
    <x v="1"/>
    <d v="2025-12-29T13:03:00"/>
    <x v="0"/>
    <x v="0"/>
  </r>
  <r>
    <s v="621-796-LR25"/>
    <s v="100000552"/>
    <s v="ENOXAPARINA 60 MG/0,6ML SOL.INY. JRP"/>
    <x v="11"/>
    <x v="11"/>
    <x v="389"/>
    <d v="2025-11-24T17:09:22"/>
    <d v="2025-12-15T00:00:00"/>
    <s v="87"/>
    <n v="16"/>
    <s v="hábiles"/>
    <d v="2025-12-17T00:00:00"/>
    <n v="-2"/>
    <x v="0"/>
    <d v="2026-01-01T11:27:12"/>
    <x v="0"/>
    <x v="0"/>
  </r>
  <r>
    <s v="621-800-LQ25"/>
    <s v="100001029"/>
    <s v="METILPREDNISOLONA 125 MG LIOFIV-IM FAM"/>
    <x v="23"/>
    <x v="23"/>
    <x v="390"/>
    <d v="2025-11-04T16:48:32"/>
    <d v="2025-11-06T00:00:00"/>
    <s v="87"/>
    <n v="11"/>
    <s v="hábiles"/>
    <d v="2025-11-19T00:00:00"/>
    <n v="-9"/>
    <x v="0"/>
    <d v="2026-01-01T13:08:12"/>
    <x v="0"/>
    <x v="0"/>
  </r>
  <r>
    <s v="621-802-LR25"/>
    <s v="100003479"/>
    <s v="DONEPEZILO 5 MG CM (NO BUCODIS NI DISP)"/>
    <x v="130"/>
    <x v="24"/>
    <x v="391"/>
    <d v="2025-11-14T15:39:58"/>
    <d v="2025-12-04T00:00:00"/>
    <s v="87"/>
    <n v="16"/>
    <s v="hábiles"/>
    <d v="2025-12-09T00:00:00"/>
    <n v="-2"/>
    <x v="0"/>
    <d v="2026-01-02T11:58:55"/>
    <x v="0"/>
    <x v="0"/>
  </r>
  <r>
    <s v="621-804-LR25"/>
    <s v="100004979"/>
    <s v="METFORM/DAPAGLIFLO 1000/5 MG CM LIB PRO"/>
    <x v="56"/>
    <x v="49"/>
    <x v="392"/>
    <d v="2025-11-26T17:15:44"/>
    <d v="2026-01-28T00:00:00"/>
    <s v="87"/>
    <n v="16"/>
    <s v="hábiles"/>
    <d v="2025-12-19T00:00:00"/>
    <n v="27"/>
    <x v="1"/>
    <d v="2026-01-02T12:22:23"/>
    <x v="0"/>
    <x v="1"/>
  </r>
  <r>
    <s v="621-805-LE25"/>
    <s v="100001383"/>
    <s v="FORMULA ESP P.AP-AMM 39A60G PROT/100G TA"/>
    <x v="126"/>
    <x v="101"/>
    <x v="393"/>
    <d v="2025-11-10T15:57:16"/>
    <d v="2025-11-14T00:00:00"/>
    <s v="87"/>
    <n v="11"/>
    <s v="hábiles"/>
    <d v="2025-11-25T00:00:00"/>
    <n v="-7"/>
    <x v="0"/>
    <d v="2026-01-02T11:27:17"/>
    <x v="0"/>
    <x v="0"/>
  </r>
  <r>
    <s v="621-810-LR25"/>
    <s v="100002257"/>
    <s v="OXIBUTININA 5 MG CM/CM RECUBIERTO"/>
    <x v="19"/>
    <x v="19"/>
    <x v="394"/>
    <d v="2025-11-24T17:11:25"/>
    <d v="2025-12-24T00:00:00"/>
    <s v="87"/>
    <n v="16"/>
    <s v="hábiles"/>
    <d v="2025-12-17T00:00:00"/>
    <n v="5"/>
    <x v="1"/>
    <d v="2026-01-02T14:36:55"/>
    <x v="0"/>
    <x v="0"/>
  </r>
  <r>
    <s v="621-813-LQ25"/>
    <s v="100004891"/>
    <s v="JERINGA 30 A 35ML ENFIT DESECHABLE"/>
    <x v="30"/>
    <x v="29"/>
    <x v="395"/>
    <d v="2025-11-06T09:53:59"/>
    <d v="2025-11-12T00:00:00"/>
    <s v="87"/>
    <n v="11"/>
    <s v="hábiles"/>
    <d v="2025-11-21T00:00:00"/>
    <n v="-7"/>
    <x v="0"/>
    <d v="2026-01-04T15:06:20"/>
    <x v="0"/>
    <x v="0"/>
  </r>
  <r>
    <s v="621-824-LR25"/>
    <s v="100000723"/>
    <s v="GLUCOSA 5% ENV. SEMIRIGIDO 500 ML"/>
    <x v="4"/>
    <x v="4"/>
    <x v="396"/>
    <d v="2025-11-17T17:52:26"/>
    <d v="2026-01-06T00:00:00"/>
    <s v="87"/>
    <n v="11"/>
    <s v="hábiles"/>
    <d v="2026-01-14T00:00:00"/>
    <n v="-6"/>
    <x v="0"/>
    <d v="2026-01-08T13:40:57"/>
    <x v="0"/>
    <x v="0"/>
  </r>
  <r>
    <s v="621-825-LR25"/>
    <s v="100002314"/>
    <s v="SALBUTAMOL 5MG/ML SOL.NEBU FRA 20ML"/>
    <x v="131"/>
    <x v="105"/>
    <x v="397"/>
    <d v="2025-11-20T09:52:02"/>
    <d v="2025-11-25T00:00:00"/>
    <s v="87"/>
    <n v="11"/>
    <s v="hábiles"/>
    <d v="2025-12-05T00:00:00"/>
    <n v="-8"/>
    <x v="0"/>
    <d v="2026-01-08T13:13:20"/>
    <x v="0"/>
    <x v="0"/>
  </r>
  <r>
    <s v="621-826-LR25"/>
    <s v="100004957"/>
    <s v="ILOPROST 20 MCG/ML SOL.P/INH.NEB. AM 1ML"/>
    <x v="57"/>
    <x v="50"/>
    <x v="398"/>
    <d v="2025-11-12T18:08:56"/>
    <d v="2025-12-05T00:00:00"/>
    <s v="87"/>
    <n v="16"/>
    <s v="hábiles"/>
    <d v="2025-12-04T00:00:00"/>
    <n v="1"/>
    <x v="1"/>
    <d v="2026-01-09T11:39:53"/>
    <x v="0"/>
    <x v="0"/>
  </r>
  <r>
    <s v="621-832-LR25"/>
    <s v="100003302"/>
    <s v="GLATIRAMER ACETATO 40 MG/1ML SOL. INYECT"/>
    <x v="8"/>
    <x v="8"/>
    <x v="399"/>
    <d v="2025-11-27T17:38:51"/>
    <d v="2025-12-18T00:00:00"/>
    <s v="87"/>
    <n v="16"/>
    <s v="hábiles"/>
    <d v="2025-12-22T00:00:00"/>
    <n v="-2"/>
    <x v="0"/>
    <d v="2026-01-09T15:27:42"/>
    <x v="0"/>
    <x v="0"/>
  </r>
  <r>
    <s v="621-834-LR25"/>
    <s v="100001122"/>
    <s v="PANCREOLIPASA 10.000 U.F. EUR CP"/>
    <x v="5"/>
    <x v="5"/>
    <x v="400"/>
    <d v="2025-11-13T16:46:10"/>
    <d v="2025-11-17T00:00:00"/>
    <s v="87"/>
    <n v="11"/>
    <s v="hábiles"/>
    <d v="2025-11-28T00:00:00"/>
    <n v="-9"/>
    <x v="0"/>
    <d v="2026-01-09T16:06:18"/>
    <x v="0"/>
    <x v="0"/>
  </r>
  <r>
    <s v="621-835-LR25"/>
    <s v="100000605"/>
    <s v="DIMETILFUMARATO 240 MG CP CON CP REC ENT"/>
    <x v="5"/>
    <x v="5"/>
    <x v="401"/>
    <d v="2025-11-20T14:23:02"/>
    <d v="2025-11-26T00:00:00"/>
    <s v="87"/>
    <n v="11"/>
    <s v="hábiles"/>
    <d v="2025-12-05T00:00:00"/>
    <n v="-7"/>
    <x v="0"/>
    <d v="2026-01-10T11:24:20"/>
    <x v="0"/>
    <x v="0"/>
  </r>
  <r>
    <s v="621-837-LR25"/>
    <s v="100004907"/>
    <s v="PIRFENIDONA 267 MG CM REC/CP"/>
    <x v="10"/>
    <x v="10"/>
    <x v="402"/>
    <d v="2025-11-28T15:30:59"/>
    <d v="2025-12-18T00:00:00"/>
    <s v="87"/>
    <n v="16"/>
    <s v="hábiles"/>
    <d v="2025-12-23T00:00:00"/>
    <n v="-3"/>
    <x v="0"/>
    <d v="2026-01-11T11:10:49"/>
    <x v="0"/>
    <x v="0"/>
  </r>
  <r>
    <s v="621-838-LQ25"/>
    <s v="100005269"/>
    <s v="BENDAMUSTINA 25 MG POL/LIOF SOL INY.FAM"/>
    <x v="77"/>
    <x v="68"/>
    <x v="403"/>
    <d v="2025-11-18T16:55:20"/>
    <d v="2025-11-28T00:00:00"/>
    <s v="87"/>
    <n v="11"/>
    <s v="hábiles"/>
    <d v="2025-12-03T00:00:00"/>
    <n v="-3"/>
    <x v="0"/>
    <d v="2026-01-11T12:22:32"/>
    <x v="0"/>
    <x v="0"/>
  </r>
  <r>
    <s v="621-841-LR25"/>
    <s v="100003290"/>
    <s v="CLONAZEPAM 0,5MG CM(NO BUCODISP NI DISP)"/>
    <x v="17"/>
    <x v="17"/>
    <x v="404"/>
    <d v="2025-11-28T16:53:17"/>
    <d v="2026-01-09T00:00:00"/>
    <s v="87"/>
    <n v="16"/>
    <s v="hábiles"/>
    <d v="2025-12-23T00:00:00"/>
    <n v="12"/>
    <x v="1"/>
    <d v="2026-01-17T13:36:39"/>
    <x v="0"/>
    <x v="0"/>
  </r>
  <r>
    <s v="621-843-LR25"/>
    <s v="100000289"/>
    <s v="CATETER INTRAVENOSO 18G X 30 A 35 MM"/>
    <x v="27"/>
    <x v="26"/>
    <x v="405"/>
    <d v="2025-11-13T16:49:41"/>
    <d v="2025-11-18T00:00:00"/>
    <s v="87"/>
    <n v="11"/>
    <s v="hábiles"/>
    <d v="2025-11-28T00:00:00"/>
    <n v="-8"/>
    <x v="0"/>
    <d v="2026-01-17T12:14:07"/>
    <x v="0"/>
    <x v="0"/>
  </r>
  <r>
    <s v="621-844-LQ25"/>
    <s v="100002028"/>
    <s v="CASPOFUNGINA 50 MG LIOF P/SOL. INY. FAM"/>
    <x v="26"/>
    <x v="25"/>
    <x v="406"/>
    <d v="2025-11-17T18:03:20"/>
    <d v="2025-11-21T00:00:00"/>
    <s v="87"/>
    <n v="11"/>
    <s v="hábiles"/>
    <d v="2025-12-02T00:00:00"/>
    <n v="-7"/>
    <x v="0"/>
    <d v="2026-01-17T13:07:31"/>
    <x v="0"/>
    <x v="0"/>
  </r>
  <r>
    <s v="621-845-LR25"/>
    <s v="100000293"/>
    <s v="CATETER INTRAVENOSO 20G X 30 A 35 MM"/>
    <x v="27"/>
    <x v="26"/>
    <x v="407"/>
    <d v="2025-11-12T14:19:02"/>
    <d v="2025-11-28T00:00:00"/>
    <s v="87"/>
    <n v="16"/>
    <s v="hábiles"/>
    <d v="2025-12-04T00:00:00"/>
    <n v="-4"/>
    <x v="0"/>
    <d v="2026-01-17T14:37:52"/>
    <x v="0"/>
    <x v="0"/>
  </r>
  <r>
    <s v="621-850-LR25"/>
    <s v="100001435"/>
    <s v="TESTOSTERONA 250 MG/ML SOL INYECT AM/FAM"/>
    <x v="131"/>
    <x v="105"/>
    <x v="408"/>
    <d v="2025-11-21T16:53:43"/>
    <d v="2025-11-25T00:00:00"/>
    <s v="87"/>
    <n v="11"/>
    <s v="hábiles"/>
    <d v="2025-12-09T00:00:00"/>
    <n v="-9"/>
    <x v="0"/>
    <d v="2026-01-17T12:56:50"/>
    <x v="0"/>
    <x v="0"/>
  </r>
  <r>
    <s v="621-851-LR25"/>
    <s v="100001243"/>
    <s v="REMIFENTANILO 1 MG LIOF P/SOL INY IV FAM"/>
    <x v="91"/>
    <x v="80"/>
    <x v="409"/>
    <d v="2025-11-20T16:36:59"/>
    <d v="2025-12-11T00:00:00"/>
    <s v="87"/>
    <n v="16"/>
    <s v="hábiles"/>
    <d v="2025-12-15T00:00:00"/>
    <n v="-2"/>
    <x v="0"/>
    <d v="2026-01-17T12:34:50"/>
    <x v="0"/>
    <x v="0"/>
  </r>
  <r>
    <s v="621-854-LQ25"/>
    <s v="100004842"/>
    <s v="DROSPIREN./ETINILES. 3/0,03MG CICLO 28CM"/>
    <x v="116"/>
    <x v="14"/>
    <x v="410"/>
    <d v="2025-11-18T09:40:56"/>
    <d v="2025-11-25T00:00:00"/>
    <s v="87"/>
    <n v="11"/>
    <s v="hábiles"/>
    <d v="2025-12-03T00:00:00"/>
    <n v="-6"/>
    <x v="0"/>
    <d v="2026-01-18T11:29:41"/>
    <x v="0"/>
    <x v="0"/>
  </r>
  <r>
    <s v="621-855-LQ25"/>
    <s v="100005503"/>
    <s v="HIERRO 50 MG/ML SOL/ORAL GOT FRA20A30ML"/>
    <x v="20"/>
    <x v="20"/>
    <x v="411"/>
    <d v="2025-11-12T17:53:49"/>
    <d v="2025-11-19T00:00:00"/>
    <s v="87"/>
    <n v="11"/>
    <s v="hábiles"/>
    <d v="2025-11-27T00:00:00"/>
    <n v="-6"/>
    <x v="0"/>
    <d v="2026-01-18T11:57:57"/>
    <x v="0"/>
    <x v="0"/>
  </r>
  <r>
    <s v="621-859-LP25"/>
    <s v="100001283"/>
    <s v="SEDA NEG TRENZADA N- 4/0 AG SC 17-20MM"/>
    <x v="106"/>
    <x v="14"/>
    <x v="412"/>
    <d v="2025-11-18T09:43:09"/>
    <d v="2025-11-21T00:00:00"/>
    <s v="87"/>
    <n v="11"/>
    <s v="hábiles"/>
    <d v="2025-12-03T00:00:00"/>
    <n v="-8"/>
    <x v="0"/>
    <d v="2026-01-18T11:12:54"/>
    <x v="0"/>
    <x v="0"/>
  </r>
  <r>
    <s v="621-861-LE25"/>
    <s v="100001287"/>
    <s v="SEDA NEG TRENZADA N5/0 AG SC 17-20MM"/>
    <x v="106"/>
    <x v="14"/>
    <x v="413"/>
    <d v="2025-11-03T17:52:26"/>
    <d v="2025-11-07T00:00:00"/>
    <s v="87"/>
    <n v="11"/>
    <s v="hábiles"/>
    <d v="2025-11-18T00:00:00"/>
    <n v="-7"/>
    <x v="0"/>
    <d v="2026-01-19T11:44:41"/>
    <x v="0"/>
    <x v="0"/>
  </r>
  <r>
    <s v="621-870-LP25"/>
    <s v="100001132"/>
    <s v="PAPAVERINA 40MG/ML SOL. INY. AM 2ML"/>
    <x v="4"/>
    <x v="4"/>
    <x v="414"/>
    <d v="2025-11-14T12:41:07"/>
    <d v="2025-12-03T00:00:00"/>
    <s v="87"/>
    <n v="11"/>
    <s v="hábiles"/>
    <d v="2025-12-02T00:00:00"/>
    <n v="1"/>
    <x v="1"/>
    <d v="2026-01-23T12:06:55"/>
    <x v="0"/>
    <x v="0"/>
  </r>
  <r>
    <s v="621-875-LR25"/>
    <s v="100002091"/>
    <s v="INFLIXIMAB 100 MG LIOF P/ SOL INYEC FAM"/>
    <x v="132"/>
    <x v="14"/>
    <x v="415"/>
    <d v="2025-11-27T17:45:14"/>
    <d v="2025-12-18T00:00:00"/>
    <s v="87"/>
    <n v="16"/>
    <s v="hábiles"/>
    <d v="2025-12-22T00:00:00"/>
    <n v="-2"/>
    <x v="0"/>
    <d v="2026-01-23T12:47:00"/>
    <x v="0"/>
    <x v="0"/>
  </r>
  <r>
    <s v="621-876-LP25"/>
    <s v="100001321"/>
    <s v="SONDA ASPIRACION C/CONTROL SUCCION 10FR"/>
    <x v="118"/>
    <x v="98"/>
    <x v="416"/>
    <d v="2025-11-18T09:44:53"/>
    <d v="2025-11-20T00:00:00"/>
    <s v="87"/>
    <n v="11"/>
    <s v="hábiles"/>
    <d v="2025-12-03T00:00:00"/>
    <n v="-9"/>
    <x v="0"/>
    <d v="2026-01-23T13:04:36"/>
    <x v="0"/>
    <x v="0"/>
  </r>
  <r>
    <s v="621-885-LR25"/>
    <s v="100003459"/>
    <s v="CINACALCET 60 MG CM/CM REC"/>
    <x v="133"/>
    <x v="14"/>
    <x v="417"/>
    <d v="2025-11-26T17:26:30"/>
    <d v="2025-12-09T00:00:00"/>
    <s v="87"/>
    <n v="11"/>
    <s v="hábiles"/>
    <d v="2025-12-12T00:00:00"/>
    <n v="-3"/>
    <x v="0"/>
    <d v="2026-01-24T12:31:57"/>
    <x v="0"/>
    <x v="0"/>
  </r>
  <r>
    <s v="621-888-LR25"/>
    <s v="100000618"/>
    <s v="FAMOTIDINA 40 MG CM/CM REC."/>
    <x v="10"/>
    <x v="10"/>
    <x v="418"/>
    <d v="2025-11-19T18:09:45"/>
    <d v="2025-12-10T00:00:00"/>
    <s v="87"/>
    <n v="16"/>
    <s v="hábiles"/>
    <d v="2025-12-12T00:00:00"/>
    <n v="-2"/>
    <x v="0"/>
    <d v="2026-01-24T15:40:47"/>
    <x v="0"/>
    <x v="0"/>
  </r>
  <r>
    <s v="621-898-LQ25"/>
    <s v="100001592"/>
    <s v="ADALIMUMAB 40MG SOL.INY.JRP/AUTOIN"/>
    <x v="132"/>
    <x v="14"/>
    <x v="419"/>
    <d v="2025-11-21T16:55:09"/>
    <d v="2025-11-27T00:00:00"/>
    <s v="87"/>
    <n v="11"/>
    <s v="hábiles"/>
    <d v="2025-12-09T00:00:00"/>
    <n v="-7"/>
    <x v="0"/>
    <d v="2026-01-26T11:18:34"/>
    <x v="0"/>
    <x v="0"/>
  </r>
  <r>
    <s v="621-900-LE25"/>
    <s v="100002224"/>
    <s v="ENTECAVIR 1 MG CM REC"/>
    <x v="50"/>
    <x v="14"/>
    <x v="420"/>
    <d v="2025-11-25T15:30:48"/>
    <d v="2025-12-03T00:00:00"/>
    <s v="87"/>
    <n v="11"/>
    <s v="hábiles"/>
    <d v="2025-12-11T00:00:00"/>
    <n v="-5"/>
    <x v="0"/>
    <d v="2026-01-26T10:44:38"/>
    <x v="0"/>
    <x v="0"/>
  </r>
  <r>
    <s v="621-901-LE25"/>
    <s v="100002091"/>
    <s v="INFLIXIMAB 100 MG LIOF P/ SOL INYEC FAM"/>
    <x v="132"/>
    <x v="14"/>
    <x v="421"/>
    <d v="2025-11-25T08:59:34"/>
    <d v="2025-11-27T00:00:00"/>
    <s v="87"/>
    <n v="11"/>
    <s v="hábiles"/>
    <d v="2025-12-11T00:00:00"/>
    <n v="-9"/>
    <x v="0"/>
    <d v="2026-01-29T15:42:30"/>
    <x v="0"/>
    <x v="0"/>
  </r>
  <r>
    <s v="621-905-LR25"/>
    <s v="100002238"/>
    <s v="IFOSFAMIDA 2G PVO O P.LIOF P.SOL.INY FAM"/>
    <x v="121"/>
    <x v="48"/>
    <x v="422"/>
    <d v="2025-11-20T14:20:44"/>
    <d v="2025-12-12T00:00:00"/>
    <s v="87"/>
    <n v="16"/>
    <s v="hábiles"/>
    <d v="2025-12-15T00:00:00"/>
    <n v="-1"/>
    <x v="0"/>
    <d v="2026-01-29T11:23:48"/>
    <x v="0"/>
    <x v="0"/>
  </r>
  <r>
    <s v="621-910-LP25"/>
    <s v="100001329"/>
    <s v="SONDA FOLEY 16 FR 2 VIAS BAL 5-15 ML"/>
    <x v="118"/>
    <x v="98"/>
    <x v="423"/>
    <d v="2025-11-18T09:51:43"/>
    <d v="2025-11-20T00:00:00"/>
    <s v="87"/>
    <n v="11"/>
    <s v="hábiles"/>
    <d v="2025-12-03T00:00:00"/>
    <n v="-9"/>
    <x v="0"/>
    <d v="2026-01-29T14:30:20"/>
    <x v="0"/>
    <x v="0"/>
  </r>
  <r>
    <s v="621-917-LQ25"/>
    <s v="100000598"/>
    <s v="ETANERCEPT 25 MG/0,5 ML SOL. INY.JRP"/>
    <x v="0"/>
    <x v="0"/>
    <x v="424"/>
    <d v="2025-11-13T17:55:57"/>
    <d v="2025-12-12T00:00:00"/>
    <s v="87"/>
    <n v="11"/>
    <s v="hábiles"/>
    <d v="2025-11-28T00:00:00"/>
    <n v="9"/>
    <x v="1"/>
    <d v="2026-01-30T12:15:18"/>
    <x v="0"/>
    <x v="0"/>
  </r>
  <r>
    <s v="621-931-CO25"/>
    <s v="100000906"/>
    <s v="LENTES PRESBICIA + 2.5 DIOPTRIA"/>
    <x v="111"/>
    <x v="95"/>
    <x v="425"/>
    <d v="2025-11-24T17:07:40"/>
    <d v="2025-12-03T00:00:00"/>
    <s v="87"/>
    <n v="11"/>
    <s v="hábiles"/>
    <d v="2025-12-10T00:00:00"/>
    <n v="-4"/>
    <x v="0"/>
    <d v="2026-02-05T12:40:07"/>
    <x v="0"/>
    <x v="0"/>
  </r>
  <r>
    <s v="621-932-CO25"/>
    <s v="100000907"/>
    <s v="LENTES PRESBICIA + 3.0 DIOPTRIA"/>
    <x v="111"/>
    <x v="95"/>
    <x v="426"/>
    <d v="2025-11-25T08:54:30"/>
    <d v="2025-12-03T00:00:00"/>
    <s v="87"/>
    <n v="11"/>
    <s v="hábiles"/>
    <d v="2025-12-11T00:00:00"/>
    <n v="-5"/>
    <x v="0"/>
    <d v="2026-02-05T13:18:46"/>
    <x v="0"/>
    <x v="0"/>
  </r>
  <r>
    <s v="621-716-LR25"/>
    <s v="100001369"/>
    <s v="SULFASALAZINA 500 MG CM RECUB ENTERICO"/>
    <x v="134"/>
    <x v="14"/>
    <x v="427"/>
    <d v="2025-12-01T17:38:18"/>
    <d v="2025-12-22T00:00:00"/>
    <s v="87"/>
    <n v="16"/>
    <s v="hábiles"/>
    <d v="2025-12-24T00:00:00"/>
    <n v="-2"/>
    <x v="0"/>
    <d v="2025-12-04T11:38:19"/>
    <x v="0"/>
    <x v="1"/>
  </r>
  <r>
    <s v="621-726-LR25"/>
    <s v="100004057"/>
    <s v="ACIDO URSODEOXICOLICO 500MG CP/CM/CM REC"/>
    <x v="2"/>
    <x v="2"/>
    <x v="428"/>
    <d v="2025-12-01T17:35:31"/>
    <d v="2025-12-18T00:00:00"/>
    <s v="87"/>
    <n v="16"/>
    <s v="hábiles"/>
    <d v="2025-12-24T00:00:00"/>
    <n v="-4"/>
    <x v="0"/>
    <d v="2025-12-04T14:44:05"/>
    <x v="0"/>
    <x v="1"/>
  </r>
  <r>
    <s v="621-635-LR25"/>
    <s v="100006471"/>
    <s v="PACK BUEN DORMIR V21"/>
    <x v="135"/>
    <x v="106"/>
    <x v="429"/>
    <d v="2025-12-18T12:41:08"/>
    <d v="2026-01-12T00:00:00"/>
    <s v="87"/>
    <n v="16"/>
    <s v="hábiles"/>
    <d v="2026-01-13T00:00:00"/>
    <n v="-1"/>
    <x v="0"/>
    <d v="2025-11-02T15:42:42"/>
    <x v="0"/>
    <x v="0"/>
  </r>
  <r>
    <s v="621-677-LR25"/>
    <s v="100004323"/>
    <s v="AEROCAMARA PED. 1 MES A 5 AÑOS P/INHALAD"/>
    <x v="71"/>
    <x v="63"/>
    <x v="430"/>
    <d v="2025-12-10T09:07:46"/>
    <d v="2025-12-19T00:00:00"/>
    <s v="87"/>
    <n v="11"/>
    <s v="hábiles"/>
    <d v="2025-12-26T00:00:00"/>
    <n v="-4"/>
    <x v="0"/>
    <d v="2025-11-22T11:29:59"/>
    <x v="0"/>
    <x v="0"/>
  </r>
  <r>
    <s v="621-694-LR25"/>
    <s v="100000587"/>
    <s v="ESPIRONOLACTONA 25 MG CM/GG"/>
    <x v="136"/>
    <x v="107"/>
    <x v="431"/>
    <d v="2025-12-17T12:38:57"/>
    <d v="2026-01-13T00:00:00"/>
    <s v="87"/>
    <n v="16"/>
    <s v="hábiles"/>
    <d v="2026-01-12T00:00:00"/>
    <n v="1"/>
    <x v="1"/>
    <d v="2025-11-27T14:38:58"/>
    <x v="0"/>
    <x v="0"/>
  </r>
  <r>
    <s v="621-719-LR25"/>
    <s v="100000995"/>
    <s v="MASCARILLA DESECH. HIPOALERG. C/FILTRO"/>
    <x v="47"/>
    <x v="44"/>
    <x v="432"/>
    <d v="2025-12-05T16:19:53"/>
    <d v="2026-01-06T00:00:00"/>
    <s v="87"/>
    <n v="16"/>
    <s v="hábiles"/>
    <d v="2026-01-07T00:00:00"/>
    <n v="-1"/>
    <x v="0"/>
    <d v="2025-12-04T14:42:06"/>
    <x v="0"/>
    <x v="0"/>
  </r>
  <r>
    <s v="621-729-LE25"/>
    <s v="100002781"/>
    <s v="MANGA 38 CM C/FUELLE PAPEL MEDICO BILAMI"/>
    <x v="137"/>
    <x v="108"/>
    <x v="433"/>
    <d v="2025-12-17T16:25:13"/>
    <d v="2025-12-30T00:00:00"/>
    <s v="87"/>
    <n v="11"/>
    <s v="hábiles"/>
    <d v="2026-01-05T00:00:00"/>
    <n v="-4"/>
    <x v="0"/>
    <d v="2025-12-04T14:17:09"/>
    <x v="0"/>
    <x v="0"/>
  </r>
  <r>
    <s v="621-757-LR25"/>
    <s v="100004321"/>
    <s v="AEROCAMARA ADULTO BIVAL P/INH 180A450 ML"/>
    <x v="47"/>
    <x v="44"/>
    <x v="434"/>
    <d v="2025-12-18T17:59:52"/>
    <d v="2026-01-08T00:00:00"/>
    <s v="87"/>
    <n v="16"/>
    <s v="hábiles"/>
    <d v="2026-01-13T00:00:00"/>
    <n v="-3"/>
    <x v="0"/>
    <d v="2025-12-11T12:13:39"/>
    <x v="0"/>
    <x v="0"/>
  </r>
  <r>
    <s v="621-761-LR25"/>
    <s v="100004197"/>
    <s v="BAJADA ALIMENT. ENTERAL EN Y PARA BOMBA"/>
    <x v="91"/>
    <x v="80"/>
    <x v="435"/>
    <d v="2025-12-16T09:29:15"/>
    <d v="2026-01-06T00:00:00"/>
    <s v="87"/>
    <n v="16"/>
    <s v="hábiles"/>
    <d v="2026-01-09T00:00:00"/>
    <n v="-3"/>
    <x v="0"/>
    <d v="2025-12-19T11:58:16"/>
    <x v="0"/>
    <x v="1"/>
  </r>
  <r>
    <s v="621-768-LR25"/>
    <s v="100001053"/>
    <s v="MORFINA 20MG/1ML SOL.INY. AM"/>
    <x v="77"/>
    <x v="68"/>
    <x v="436"/>
    <d v="2025-12-02T17:55:29"/>
    <d v="2025-12-16T00:00:00"/>
    <s v="87"/>
    <n v="11"/>
    <s v="hábiles"/>
    <d v="2025-12-18T00:00:00"/>
    <n v="-2"/>
    <x v="0"/>
    <d v="2025-12-22T11:35:28"/>
    <x v="0"/>
    <x v="0"/>
  </r>
  <r>
    <s v="621-774-LR25"/>
    <s v="100001143"/>
    <s v="PARACETAMOL 500 MG CM/CM REC"/>
    <x v="85"/>
    <x v="74"/>
    <x v="437"/>
    <d v="2025-12-04T18:23:44"/>
    <d v="2025-12-24T00:00:00"/>
    <s v="87"/>
    <n v="16"/>
    <s v="hábiles"/>
    <d v="2025-12-30T00:00:00"/>
    <n v="-3"/>
    <x v="0"/>
    <d v="2025-12-29T11:42:49"/>
    <x v="0"/>
    <x v="0"/>
  </r>
  <r>
    <s v="621-788-LP25"/>
    <s v="100003501"/>
    <s v="NITROFURANTOINA MACROC. 50 MG CP"/>
    <x v="66"/>
    <x v="58"/>
    <x v="438"/>
    <d v="2025-12-30T17:26:44"/>
    <d v="2026-01-13T00:00:00"/>
    <s v="87"/>
    <n v="11"/>
    <s v="hábiles"/>
    <d v="2026-01-15T00:00:00"/>
    <n v="-2"/>
    <x v="0"/>
    <d v="2025-12-29T11:30:16"/>
    <x v="0"/>
    <x v="0"/>
  </r>
  <r>
    <s v="621-797-LR25"/>
    <s v="100002906"/>
    <s v="POLIETILENGLICOL (MACROGOL 3350) SO 17G"/>
    <x v="92"/>
    <x v="81"/>
    <x v="439"/>
    <d v="2025-12-17T16:27:59"/>
    <d v="2026-01-08T00:00:00"/>
    <s v="87"/>
    <n v="16"/>
    <s v="hábiles"/>
    <d v="2026-01-12T00:00:00"/>
    <n v="-2"/>
    <x v="0"/>
    <d v="2026-01-01T11:40:39"/>
    <x v="0"/>
    <x v="1"/>
  </r>
  <r>
    <s v="621-798-LR25"/>
    <s v="100000366"/>
    <s v="CETIRIZINA 10 MG CP/CM/CM REC."/>
    <x v="5"/>
    <x v="5"/>
    <x v="440"/>
    <d v="2025-12-10T09:11:07"/>
    <d v="2025-12-12T00:00:00"/>
    <s v="87"/>
    <n v="11"/>
    <s v="hábiles"/>
    <d v="2025-12-26T00:00:00"/>
    <n v="-9"/>
    <x v="0"/>
    <d v="2026-01-01T11:54:32"/>
    <x v="0"/>
    <x v="0"/>
  </r>
  <r>
    <s v="621-806-LP25"/>
    <s v="100003855"/>
    <s v="MEDROXIPROGESTERONA 10 MG CM/CM REC"/>
    <x v="7"/>
    <x v="7"/>
    <x v="441"/>
    <d v="2025-12-17T16:22:06"/>
    <d v="2025-12-23T00:00:00"/>
    <s v="87"/>
    <n v="11"/>
    <s v="hábiles"/>
    <d v="2026-01-05T00:00:00"/>
    <n v="-8"/>
    <x v="0"/>
    <d v="2026-01-02T11:37:06"/>
    <x v="0"/>
    <x v="0"/>
  </r>
  <r>
    <s v="621-814-LR25"/>
    <s v="100004892"/>
    <s v="JERINGA 50 A 60ML ENFIT DESECHABLE"/>
    <x v="30"/>
    <x v="29"/>
    <x v="442"/>
    <d v="2025-12-02T18:09:25"/>
    <d v="2025-12-22T00:00:00"/>
    <s v="87"/>
    <n v="16"/>
    <s v="hábiles"/>
    <d v="2025-12-26T00:00:00"/>
    <n v="-3"/>
    <x v="0"/>
    <d v="2026-01-04T12:20:37"/>
    <x v="0"/>
    <x v="0"/>
  </r>
  <r>
    <s v="621-816-LR25"/>
    <s v="100002038"/>
    <s v="DASATINIB 50 MG CM REC"/>
    <x v="130"/>
    <x v="24"/>
    <x v="443"/>
    <d v="2025-12-03T17:12:06"/>
    <d v="2025-12-11T00:00:00"/>
    <s v="87"/>
    <n v="11"/>
    <s v="hábiles"/>
    <d v="2025-12-19T00:00:00"/>
    <n v="-6"/>
    <x v="0"/>
    <d v="2026-01-08T12:18:20"/>
    <x v="0"/>
    <x v="0"/>
  </r>
  <r>
    <s v="621-818-LR25"/>
    <s v="100003247"/>
    <s v="ZUCLOPENTIXOL 200MG/ML SOL.INYECTABLE AM"/>
    <x v="43"/>
    <x v="40"/>
    <x v="444"/>
    <d v="2025-12-03T17:40:20"/>
    <d v="2025-12-23T00:00:00"/>
    <s v="87"/>
    <n v="16"/>
    <s v="hábiles"/>
    <d v="2025-12-29T00:00:00"/>
    <n v="-3"/>
    <x v="0"/>
    <d v="2026-01-08T13:26:17"/>
    <x v="0"/>
    <x v="0"/>
  </r>
  <r>
    <s v="621-819-LR25"/>
    <s v="100002222"/>
    <s v="DOXAZOSINA 2 MG CM/CM REC"/>
    <x v="64"/>
    <x v="56"/>
    <x v="445"/>
    <d v="2025-12-09T15:35:32"/>
    <d v="2025-12-16T00:00:00"/>
    <s v="87"/>
    <n v="11"/>
    <s v="hábiles"/>
    <d v="2025-12-24T00:00:00"/>
    <n v="-6"/>
    <x v="0"/>
    <d v="2026-01-08T11:34:59"/>
    <x v="0"/>
    <x v="0"/>
  </r>
  <r>
    <s v="621-821-LR25"/>
    <s v="100002082"/>
    <s v="PIPERACILINA/TAZOBACTAM 4000/500 MG FAM"/>
    <x v="64"/>
    <x v="56"/>
    <x v="446"/>
    <d v="2025-12-02T11:46:46"/>
    <d v="2025-12-23T00:00:00"/>
    <s v="87"/>
    <n v="16"/>
    <s v="hábiles"/>
    <d v="2025-12-26T00:00:00"/>
    <n v="-2"/>
    <x v="0"/>
    <d v="2026-01-08T12:24:05"/>
    <x v="0"/>
    <x v="0"/>
  </r>
  <r>
    <s v="621-823-LR25"/>
    <s v="100001618"/>
    <s v="ETANERCEPT 50MG/ML SOL.INY JRP/AUTOINY"/>
    <x v="138"/>
    <x v="109"/>
    <x v="447"/>
    <d v="2025-12-02T18:07:07"/>
    <d v="2025-12-11T00:00:00"/>
    <s v="87"/>
    <n v="11"/>
    <s v="hábiles"/>
    <d v="2025-12-18T00:00:00"/>
    <n v="-5"/>
    <x v="0"/>
    <d v="2026-01-08T13:27:24"/>
    <x v="0"/>
    <x v="0"/>
  </r>
  <r>
    <s v="621-830-LR25"/>
    <s v="100006993"/>
    <s v="ESTRADIOL 0,5MG GELTRANSD FRA 70A80DOSIS"/>
    <x v="92"/>
    <x v="81"/>
    <x v="448"/>
    <d v="2025-12-03T17:50:49"/>
    <d v="2025-12-24T00:00:00"/>
    <s v="87"/>
    <n v="16"/>
    <s v="hábiles"/>
    <d v="2025-12-29T00:00:00"/>
    <n v="-2"/>
    <x v="0"/>
    <d v="2026-01-09T14:52:28"/>
    <x v="0"/>
    <x v="0"/>
  </r>
  <r>
    <s v="621-833-LR25"/>
    <s v="100003753"/>
    <s v="FINGOLIMOD 0,5 MG CP"/>
    <x v="125"/>
    <x v="14"/>
    <x v="449"/>
    <d v="2025-12-16T09:31:15"/>
    <d v="2025-12-19T00:00:00"/>
    <s v="87"/>
    <n v="11"/>
    <s v="hábiles"/>
    <d v="2026-01-02T00:00:00"/>
    <n v="-9"/>
    <x v="0"/>
    <d v="2026-01-09T15:47:36"/>
    <x v="0"/>
    <x v="0"/>
  </r>
  <r>
    <s v="621-836-LR25"/>
    <s v="100002643"/>
    <s v="AP. ALGINATO PURO 10 A 11 X 10 A 11 CM"/>
    <x v="139"/>
    <x v="14"/>
    <x v="450"/>
    <d v="2025-12-16T17:08:42"/>
    <d v="2025-12-24T00:00:00"/>
    <s v="87"/>
    <n v="11"/>
    <s v="hábiles"/>
    <d v="2026-01-02T00:00:00"/>
    <n v="-6"/>
    <x v="0"/>
    <d v="2026-01-11T10:57:54"/>
    <x v="0"/>
    <x v="0"/>
  </r>
  <r>
    <s v="621-846-LR25"/>
    <s v="100000853"/>
    <s v="JERINGA 5 ML C/AG 21 G X 1,5 LUER LOCK"/>
    <x v="47"/>
    <x v="44"/>
    <x v="451"/>
    <d v="2025-12-04T17:28:31"/>
    <d v="2025-12-24T00:00:00"/>
    <s v="87"/>
    <n v="16"/>
    <s v="hábiles"/>
    <d v="2025-12-30T00:00:00"/>
    <n v="-3"/>
    <x v="0"/>
    <d v="2026-01-17T14:51:46"/>
    <x v="0"/>
    <x v="0"/>
  </r>
  <r>
    <s v="621-847-LR25"/>
    <s v="100000937"/>
    <s v="LLAVE TRES PASOS ROTACION 360 GRADOS"/>
    <x v="63"/>
    <x v="55"/>
    <x v="452"/>
    <d v="2025-12-09T18:13:32"/>
    <d v="2025-12-23T00:00:00"/>
    <s v="87"/>
    <n v="16"/>
    <s v="hábiles"/>
    <d v="2026-01-02T00:00:00"/>
    <n v="-7"/>
    <x v="0"/>
    <d v="2026-01-17T15:13:41"/>
    <x v="0"/>
    <x v="0"/>
  </r>
  <r>
    <s v="621-849-LR25"/>
    <s v="100000900"/>
    <s v="LAMOTRIGINA 50 MG CM/CM REC NO BUCODISP"/>
    <x v="116"/>
    <x v="14"/>
    <x v="453"/>
    <d v="2025-12-19T16:59:38"/>
    <d v="2026-01-12T00:00:00"/>
    <s v="87"/>
    <n v="16"/>
    <s v="hábiles"/>
    <d v="2026-01-14T00:00:00"/>
    <n v="-2"/>
    <x v="0"/>
    <d v="2026-01-17T12:01:43"/>
    <x v="0"/>
    <x v="0"/>
  </r>
  <r>
    <s v="621-852-LP25"/>
    <s v="100002746"/>
    <s v="FERULA DIGITAL  ALUM 2,0 X 30 CM ADULTO"/>
    <x v="118"/>
    <x v="98"/>
    <x v="454"/>
    <d v="2025-12-04T17:31:02"/>
    <d v="2025-12-11T00:00:00"/>
    <s v="87"/>
    <n v="11"/>
    <s v="hábiles"/>
    <d v="2025-12-22T00:00:00"/>
    <n v="-7"/>
    <x v="0"/>
    <d v="2026-01-17T12:21:59"/>
    <x v="0"/>
    <x v="0"/>
  </r>
  <r>
    <s v="621-856-LQ25"/>
    <s v="100001327"/>
    <s v="SONDA FOLEY 14 FR 2 VIAS BAL 5-15 ML"/>
    <x v="118"/>
    <x v="98"/>
    <x v="455"/>
    <d v="2025-12-05T16:06:08"/>
    <d v="2025-12-15T00:00:00"/>
    <s v="87"/>
    <n v="11"/>
    <s v="hábiles"/>
    <d v="2025-12-23T00:00:00"/>
    <n v="-6"/>
    <x v="0"/>
    <d v="2026-01-18T12:16:33"/>
    <x v="0"/>
    <x v="0"/>
  </r>
  <r>
    <s v="621-857-LR25"/>
    <s v="100000172"/>
    <s v="ATROPINA/PAPAVERINA 0,5/40MG CM/CM REC"/>
    <x v="6"/>
    <x v="6"/>
    <x v="456"/>
    <d v="2025-12-12T15:24:09"/>
    <d v="2026-01-05T00:00:00"/>
    <s v="87"/>
    <n v="16"/>
    <s v="hábiles"/>
    <d v="2026-01-07T00:00:00"/>
    <n v="-2"/>
    <x v="0"/>
    <d v="2026-01-19T11:57:09"/>
    <x v="0"/>
    <x v="0"/>
  </r>
  <r>
    <s v="621-858-LR25"/>
    <s v="100000834"/>
    <s v="ISOPROTERENOL 1 MG SOL. INY. AM/FAM"/>
    <x v="22"/>
    <x v="22"/>
    <x v="457"/>
    <d v="2025-12-17T16:30:57"/>
    <d v="2026-01-12T00:00:00"/>
    <s v="87"/>
    <n v="16"/>
    <s v="hábiles"/>
    <d v="2026-01-12T00:00:00"/>
    <n v="0"/>
    <x v="0"/>
    <d v="2026-01-19T12:08:48"/>
    <x v="0"/>
    <x v="0"/>
  </r>
  <r>
    <s v="621-869-LP25"/>
    <s v="100002771"/>
    <s v="LAPIZ PARA MARCAR PIEL"/>
    <x v="96"/>
    <x v="14"/>
    <x v="458"/>
    <d v="2025-12-12T15:32:52"/>
    <d v="2025-12-16T00:00:00"/>
    <s v="87"/>
    <n v="11"/>
    <s v="hábiles"/>
    <d v="2025-12-30T00:00:00"/>
    <n v="-9"/>
    <x v="0"/>
    <d v="2026-01-23T11:50:13"/>
    <x v="0"/>
    <x v="0"/>
  </r>
  <r>
    <s v="621-871-LR25"/>
    <s v="100003641"/>
    <s v="GUANTE EXAMEN NITRILO TALLA S X UN"/>
    <x v="71"/>
    <x v="63"/>
    <x v="459"/>
    <d v="2025-12-17T16:18:30"/>
    <d v="2026-01-08T00:00:00"/>
    <s v="87"/>
    <n v="16"/>
    <s v="hábiles"/>
    <d v="2026-01-12T00:00:00"/>
    <n v="-2"/>
    <x v="0"/>
    <d v="2026-01-23T12:30:19"/>
    <x v="0"/>
    <x v="0"/>
  </r>
  <r>
    <s v="621-872-LQ25"/>
    <s v="100003994"/>
    <s v="BOTA DE UNNA 10 A 10,5 CM X 9 A 10 M"/>
    <x v="96"/>
    <x v="14"/>
    <x v="460"/>
    <d v="2025-12-03T17:06:07"/>
    <d v="2025-12-09T00:00:00"/>
    <s v="87"/>
    <n v="11"/>
    <s v="hábiles"/>
    <d v="2025-12-19T00:00:00"/>
    <n v="-8"/>
    <x v="0"/>
    <d v="2026-01-23T14:51:14"/>
    <x v="0"/>
    <x v="0"/>
  </r>
  <r>
    <s v="621-879-LE25"/>
    <s v="100004057"/>
    <s v="ACIDO URSODEOXICOLICO 500MG CP/CM/CM REC"/>
    <x v="2"/>
    <x v="2"/>
    <x v="461"/>
    <d v="2025-12-04T16:09:54"/>
    <d v="2025-12-09T00:00:00"/>
    <s v="87"/>
    <n v="11"/>
    <s v="hábiles"/>
    <d v="2025-12-22T00:00:00"/>
    <n v="-9"/>
    <x v="0"/>
    <d v="2026-01-24T15:09:44"/>
    <x v="0"/>
    <x v="0"/>
  </r>
  <r>
    <s v="621-881-LP25"/>
    <s v="100004674"/>
    <s v="TERIFLUNOMIDA 14 MG CM REC"/>
    <x v="140"/>
    <x v="110"/>
    <x v="462"/>
    <d v="2025-12-11T17:20:39"/>
    <d v="2025-12-26T00:00:00"/>
    <s v="87"/>
    <n v="11"/>
    <s v="hábiles"/>
    <d v="2025-12-29T00:00:00"/>
    <n v="-1"/>
    <x v="0"/>
    <d v="2026-01-24T12:12:32"/>
    <x v="0"/>
    <x v="0"/>
  </r>
  <r>
    <s v="621-882-LR25"/>
    <s v="100003902"/>
    <s v="SUNITINIB 50 MG CP"/>
    <x v="50"/>
    <x v="14"/>
    <x v="463"/>
    <d v="2025-12-10T15:52:46"/>
    <d v="2025-12-17T00:00:00"/>
    <s v="87"/>
    <n v="11"/>
    <s v="hábiles"/>
    <d v="2025-12-26T00:00:00"/>
    <n v="-6"/>
    <x v="0"/>
    <d v="2026-01-24T11:50:41"/>
    <x v="0"/>
    <x v="0"/>
  </r>
  <r>
    <s v="621-883-LR25"/>
    <s v="100004490"/>
    <s v="TIOTROPIO/OLODATEROL 2,5/2,5MCG/PUFF SOL"/>
    <x v="99"/>
    <x v="85"/>
    <x v="464"/>
    <d v="2025-12-19T14:54:10"/>
    <d v="2026-01-13T00:00:00"/>
    <s v="87"/>
    <n v="16"/>
    <s v="hábiles"/>
    <d v="2026-01-14T00:00:00"/>
    <n v="-1"/>
    <x v="0"/>
    <d v="2026-01-24T11:29:53"/>
    <x v="0"/>
    <x v="0"/>
  </r>
  <r>
    <s v="621-887-LR25"/>
    <s v="100003579"/>
    <s v="HIALURONATO DE ZINC GEL TUBO 30 GR"/>
    <x v="141"/>
    <x v="14"/>
    <x v="465"/>
    <d v="2025-12-10T16:57:20"/>
    <d v="2025-12-18T00:00:00"/>
    <s v="87"/>
    <n v="11"/>
    <s v="hábiles"/>
    <d v="2025-12-26T00:00:00"/>
    <n v="-5"/>
    <x v="0"/>
    <d v="2026-01-24T15:21:46"/>
    <x v="0"/>
    <x v="0"/>
  </r>
  <r>
    <s v="621-890-LR25"/>
    <s v="100003911"/>
    <s v="HEMOSTAT LOCAL C/SET ADM TIPO BERIPLAST"/>
    <x v="76"/>
    <x v="67"/>
    <x v="466"/>
    <d v="2025-12-16T09:27:55"/>
    <d v="2025-12-23T00:00:00"/>
    <s v="87"/>
    <n v="11"/>
    <s v="hábiles"/>
    <d v="2026-01-02T00:00:00"/>
    <n v="-7"/>
    <x v="0"/>
    <d v="2026-01-24T12:37:38"/>
    <x v="0"/>
    <x v="0"/>
  </r>
  <r>
    <s v="621-893-LR25"/>
    <s v="100003414"/>
    <s v="ELTROMBOPAG 25MG CM REC"/>
    <x v="8"/>
    <x v="8"/>
    <x v="467"/>
    <d v="2025-12-29T17:14:37"/>
    <d v="2026-01-20T00:00:00"/>
    <s v="87"/>
    <n v="16"/>
    <s v="hábiles"/>
    <d v="2026-01-21T00:00:00"/>
    <n v="-1"/>
    <x v="0"/>
    <d v="2026-01-25T14:47:59"/>
    <x v="0"/>
    <x v="0"/>
  </r>
  <r>
    <s v="621-896-LR25"/>
    <s v="100004126"/>
    <s v="FLUTICASONA 250 MCG/DO S/CFC FRA 120 DO"/>
    <x v="142"/>
    <x v="59"/>
    <x v="468"/>
    <d v="2025-12-10T09:03:53"/>
    <d v="2025-12-22T00:00:00"/>
    <s v="87"/>
    <n v="11"/>
    <s v="hábiles"/>
    <d v="2025-12-26T00:00:00"/>
    <n v="-3"/>
    <x v="0"/>
    <d v="2026-01-25T11:53:19"/>
    <x v="0"/>
    <x v="0"/>
  </r>
  <r>
    <s v="621-899-LR25"/>
    <s v="100002100"/>
    <s v="ENTECAVIR 0,5 MG CM REC"/>
    <x v="143"/>
    <x v="111"/>
    <x v="469"/>
    <d v="2025-12-19T15:11:00"/>
    <d v="2025-12-29T00:00:00"/>
    <s v="87"/>
    <n v="11"/>
    <s v="hábiles"/>
    <d v="2026-01-07T00:00:00"/>
    <n v="-7"/>
    <x v="0"/>
    <d v="2026-01-26T11:02:39"/>
    <x v="0"/>
    <x v="0"/>
  </r>
  <r>
    <s v="621-907-LR25"/>
    <s v="100001034"/>
    <s v="METOCLOPRAMIDA 10 MG CM/CM REC/CP"/>
    <x v="6"/>
    <x v="6"/>
    <x v="470"/>
    <d v="2025-12-10T16:48:20"/>
    <d v="2026-01-05T00:00:00"/>
    <s v="87"/>
    <n v="16"/>
    <s v="hábiles"/>
    <d v="2026-01-05T00:00:00"/>
    <n v="0"/>
    <x v="0"/>
    <d v="2026-01-29T15:22:33"/>
    <x v="0"/>
    <x v="0"/>
  </r>
  <r>
    <s v="621-908-LQ25"/>
    <s v="100001425"/>
    <s v="TELA ADH. PLAS. TRANS. 2,5 CM X 9 A 9,2M"/>
    <x v="118"/>
    <x v="98"/>
    <x v="471"/>
    <d v="2025-12-10T09:58:00"/>
    <d v="2025-12-17T00:00:00"/>
    <s v="87"/>
    <n v="11"/>
    <s v="hábiles"/>
    <d v="2025-12-26T00:00:00"/>
    <n v="-6"/>
    <x v="0"/>
    <d v="2026-01-29T15:31:34"/>
    <x v="0"/>
    <x v="0"/>
  </r>
  <r>
    <s v="621-911-LR25"/>
    <s v="100005607"/>
    <s v="PROPOFOL 20 MG/ML EMU INY AM/FAM 100 ML"/>
    <x v="91"/>
    <x v="80"/>
    <x v="472"/>
    <d v="2025-12-18T18:03:41"/>
    <d v="2026-01-06T00:00:00"/>
    <s v="87"/>
    <n v="16"/>
    <s v="hábiles"/>
    <d v="2026-01-13T00:00:00"/>
    <n v="-5"/>
    <x v="0"/>
    <d v="2026-01-29T14:15:45"/>
    <x v="0"/>
    <x v="0"/>
  </r>
  <r>
    <s v="621-912-LR25"/>
    <s v="100000481"/>
    <s v="CUCHILLO CORTADOR P/VELLO CLIPPER"/>
    <x v="144"/>
    <x v="112"/>
    <x v="473"/>
    <d v="2025-12-09T18:16:15"/>
    <d v="2025-12-12T00:00:00"/>
    <s v="87"/>
    <n v="11"/>
    <s v="hábiles"/>
    <d v="2025-12-24T00:00:00"/>
    <n v="-8"/>
    <x v="0"/>
    <d v="2026-01-29T14:05:33"/>
    <x v="0"/>
    <x v="0"/>
  </r>
  <r>
    <s v="621-914-LR25"/>
    <s v="100002268"/>
    <s v="TACROLIMUS 5 MG CP BLISTER"/>
    <x v="145"/>
    <x v="113"/>
    <x v="474"/>
    <d v="2025-12-12T09:23:45"/>
    <d v="2026-01-13T00:00:00"/>
    <s v="87"/>
    <n v="11"/>
    <s v="hábiles"/>
    <d v="2025-12-30T00:00:00"/>
    <n v="10"/>
    <x v="1"/>
    <d v="2026-01-30T12:10:33"/>
    <x v="0"/>
    <x v="0"/>
  </r>
  <r>
    <s v="621-916-LQ25"/>
    <s v="100004701"/>
    <s v="TAPENTADOL 50 MG CM REC"/>
    <x v="92"/>
    <x v="81"/>
    <x v="475"/>
    <d v="2025-12-03T17:53:04"/>
    <d v="2025-12-12T00:00:00"/>
    <s v="87"/>
    <n v="11"/>
    <s v="hábiles"/>
    <d v="2025-12-19T00:00:00"/>
    <n v="-5"/>
    <x v="0"/>
    <d v="2026-01-30T11:47:19"/>
    <x v="0"/>
    <x v="0"/>
  </r>
  <r>
    <s v="621-919-LE25"/>
    <s v="100005460"/>
    <s v="ADALIMUMAB 20MG SOL.INY.JRP/AUTOIN"/>
    <x v="104"/>
    <x v="90"/>
    <x v="476"/>
    <d v="2025-12-03T15:03:12"/>
    <d v="2025-12-26T00:00:00"/>
    <s v="87"/>
    <n v="11"/>
    <s v="hábiles"/>
    <d v="2025-12-19T00:00:00"/>
    <n v="4"/>
    <x v="1"/>
    <d v="2026-01-30T12:25:47"/>
    <x v="0"/>
    <x v="0"/>
  </r>
  <r>
    <s v="621-927-LE25"/>
    <s v="100001431"/>
    <s v="TENOFOVIR DISOPROXIL 300 MG CM REC"/>
    <x v="140"/>
    <x v="110"/>
    <x v="477"/>
    <d v="2025-12-03T17:09:02"/>
    <d v="2025-12-15T00:00:00"/>
    <s v="87"/>
    <n v="11"/>
    <s v="hábiles"/>
    <d v="2025-12-19T00:00:00"/>
    <n v="-4"/>
    <x v="0"/>
    <d v="2026-02-02T14:59:44"/>
    <x v="0"/>
    <x v="0"/>
  </r>
  <r>
    <s v="621-928-LQ25"/>
    <s v="100001393"/>
    <s v="SUTURA CUTANEA 6 MM X 7,5 CM ADH X SO"/>
    <x v="53"/>
    <x v="14"/>
    <x v="478"/>
    <d v="2025-12-02T17:57:19"/>
    <d v="2025-12-09T00:00:00"/>
    <s v="87"/>
    <n v="11"/>
    <s v="hábiles"/>
    <d v="2025-12-18T00:00:00"/>
    <n v="-7"/>
    <x v="0"/>
    <d v="2026-02-02T15:44:40"/>
    <x v="0"/>
    <x v="0"/>
  </r>
  <r>
    <s v="621-930-LR25"/>
    <s v="100007352"/>
    <s v="FORMULA INICIO LACTANTE TARRO 400 A 900G"/>
    <x v="146"/>
    <x v="114"/>
    <x v="479"/>
    <d v="2025-12-29T17:04:58"/>
    <d v="2026-01-26T00:00:00"/>
    <s v="87"/>
    <n v="16"/>
    <s v="hábiles"/>
    <d v="2026-01-21T00:00:00"/>
    <n v="3"/>
    <x v="1"/>
    <d v="2026-02-05T15:55:58"/>
    <x v="0"/>
    <x v="0"/>
  </r>
  <r>
    <s v="621-936-LR25"/>
    <s v="100002452"/>
    <s v="VAC ANTIMENINGOC USO 2M MONO DO FAM/JRP"/>
    <x v="142"/>
    <x v="59"/>
    <x v="480"/>
    <d v="2025-12-02T15:41:38"/>
    <d v="2025-12-10T00:00:00"/>
    <s v="87"/>
    <n v="11"/>
    <s v="hábiles"/>
    <d v="2025-12-18T00:00:00"/>
    <n v="-6"/>
    <x v="0"/>
    <d v="2026-02-09T11:26:41"/>
    <x v="0"/>
    <x v="0"/>
  </r>
  <r>
    <s v="621-940-LR25"/>
    <s v="100002725"/>
    <s v="CORCHETERA (ENGRAPADORA) PARA PIEL"/>
    <x v="135"/>
    <x v="106"/>
    <x v="481"/>
    <d v="2025-12-17T16:13:00"/>
    <d v="2025-12-26T00:00:00"/>
    <s v="87"/>
    <n v="11"/>
    <s v="hábiles"/>
    <d v="2026-01-05T00:00:00"/>
    <n v="-6"/>
    <x v="0"/>
    <d v="2026-02-13T11:36:10"/>
    <x v="0"/>
    <x v="0"/>
  </r>
  <r>
    <s v="621-941-LQ25"/>
    <s v="100000101"/>
    <s v="ALOPURINOL 300 MG CM/C REC"/>
    <x v="140"/>
    <x v="110"/>
    <x v="482"/>
    <d v="2025-12-23T17:52:00"/>
    <d v="2026-01-07T00:00:00"/>
    <s v="87"/>
    <n v="11"/>
    <s v="hábiles"/>
    <d v="2026-01-09T00:00:00"/>
    <n v="-2"/>
    <x v="0"/>
    <d v="2026-02-19T15:46:23"/>
    <x v="0"/>
    <x v="0"/>
  </r>
  <r>
    <s v="621-945-LR25"/>
    <s v="100000100"/>
    <s v="ALOPURINOL 100 MG CM/CM REC"/>
    <x v="140"/>
    <x v="110"/>
    <x v="483"/>
    <d v="2025-12-29T16:47:26"/>
    <d v="2026-01-23T00:00:00"/>
    <s v="87"/>
    <n v="16"/>
    <s v="hábiles"/>
    <d v="2026-01-23T00:00:00"/>
    <n v="0"/>
    <x v="0"/>
    <d v="2026-02-19T12:28:11"/>
    <x v="0"/>
    <x v="0"/>
  </r>
  <r>
    <s v="621-946-LQ25"/>
    <s v="100003266"/>
    <s v="TIROFIBAN 0,025% INFUSION IV FAM"/>
    <x v="147"/>
    <x v="14"/>
    <x v="484"/>
    <d v="2025-12-19T15:03:46"/>
    <d v="2025-12-29T00:00:00"/>
    <s v="87"/>
    <n v="11"/>
    <s v="hábiles"/>
    <d v="2026-01-07T00:00:00"/>
    <n v="-7"/>
    <x v="0"/>
    <d v="2026-02-19T12:15:33"/>
    <x v="0"/>
    <x v="0"/>
  </r>
  <r>
    <s v="621-952-LQ25"/>
    <s v="100001036"/>
    <s v="METOTREXATO 50 MG/2ML SOL.INYECTABLE FAM"/>
    <x v="23"/>
    <x v="23"/>
    <x v="485"/>
    <d v="2025-12-19T15:07:03"/>
    <d v="2026-01-02T00:00:00"/>
    <s v="87"/>
    <n v="11"/>
    <s v="hábiles"/>
    <d v="2026-01-07T00:00:00"/>
    <n v="-3"/>
    <x v="0"/>
    <d v="2026-02-20T08:41:00"/>
    <x v="0"/>
    <x v="0"/>
  </r>
  <r>
    <s v="621-953-LR25"/>
    <s v="100003420"/>
    <s v="HALOPERIDOL 50 MG/ML SOL INY IM AM/FAM"/>
    <x v="26"/>
    <x v="25"/>
    <x v="486"/>
    <d v="2025-12-19T15:09:39"/>
    <d v="2025-12-29T00:00:00"/>
    <s v="87"/>
    <n v="16"/>
    <s v="hábiles"/>
    <d v="2026-01-14T00:00:00"/>
    <n v="-12"/>
    <x v="0"/>
    <d v="2026-02-20T08:54:57"/>
    <x v="0"/>
    <x v="0"/>
  </r>
  <r>
    <s v="621-962-LR25"/>
    <s v="100002263"/>
    <s v="SACCHAROMYCES BOULARDII 250 MG CP"/>
    <x v="99"/>
    <x v="85"/>
    <x v="487"/>
    <d v="2025-12-23T09:39:32"/>
    <d v="2026-01-15T00:00:00"/>
    <s v="87"/>
    <n v="16"/>
    <s v="hábiles"/>
    <d v="2026-01-16T00:00:00"/>
    <n v="-1"/>
    <x v="0"/>
    <d v="2026-02-20T11:56:57"/>
    <x v="0"/>
    <x v="0"/>
  </r>
  <r>
    <s v="621-966-LR25"/>
    <s v="100004770"/>
    <s v="ABIRATERONA 500 MG CM/CM REC"/>
    <x v="140"/>
    <x v="110"/>
    <x v="488"/>
    <d v="2025-12-29T16:40:27"/>
    <d v="2026-01-21T00:00:00"/>
    <s v="87"/>
    <n v="16"/>
    <s v="hábiles"/>
    <d v="2026-01-21T00:00:00"/>
    <n v="0"/>
    <x v="0"/>
    <d v="2026-02-21T15:11:54"/>
    <x v="0"/>
    <x v="0"/>
  </r>
  <r>
    <s v="621-969-LP25"/>
    <s v="100003576"/>
    <s v="VENDA GASA ELASTICADA 4 CM X 4 A 4.5M"/>
    <x v="118"/>
    <x v="98"/>
    <x v="489"/>
    <d v="2025-12-04T09:31:37"/>
    <d v="2025-12-11T00:00:00"/>
    <s v="87"/>
    <n v="11"/>
    <s v="hábiles"/>
    <d v="2025-12-22T00:00:00"/>
    <n v="-7"/>
    <x v="0"/>
    <d v="2026-02-21T12:03:30"/>
    <x v="0"/>
    <x v="0"/>
  </r>
  <r>
    <s v="621-973-LP25"/>
    <s v="100002756"/>
    <s v="GASA NO EST TEJID ALG 4PL 5X120CM SO 1UN"/>
    <x v="118"/>
    <x v="98"/>
    <x v="490"/>
    <d v="2025-12-11T17:46:01"/>
    <d v="2025-12-17T00:00:00"/>
    <s v="87"/>
    <n v="11"/>
    <s v="hábiles"/>
    <d v="2025-12-29T00:00:00"/>
    <n v="-7"/>
    <x v="0"/>
    <d v="2026-02-22T14:44:39"/>
    <x v="0"/>
    <x v="0"/>
  </r>
  <r>
    <s v="621-976-LE25"/>
    <s v="100006841"/>
    <s v="SONDA NASOGASTRICA ENFIT 6FR SO1UN"/>
    <x v="148"/>
    <x v="103"/>
    <x v="491"/>
    <d v="2025-12-23T09:36:17"/>
    <d v="2026-02-19T00:00:00"/>
    <s v="87"/>
    <n v="11"/>
    <s v="hábiles"/>
    <d v="2026-01-09T00:00:00"/>
    <n v="29"/>
    <x v="1"/>
    <d v="2026-02-23T12:44:22"/>
    <x v="0"/>
    <x v="0"/>
  </r>
  <r>
    <s v="621-978-LR25"/>
    <s v="100003824"/>
    <s v="LEVOTIROXINA 88 MCG CM"/>
    <x v="10"/>
    <x v="10"/>
    <x v="492"/>
    <d v="2025-12-19T14:58:19"/>
    <d v="2026-01-16T00:00:00"/>
    <s v="87"/>
    <n v="11"/>
    <s v="hábiles"/>
    <d v="2026-01-07T00:00:00"/>
    <n v="7"/>
    <x v="1"/>
    <d v="2026-02-26T12:39:21"/>
    <x v="0"/>
    <x v="0"/>
  </r>
  <r>
    <s v="621-988-LR25"/>
    <s v="100004840"/>
    <s v="DIENOGEST/ETINILESTR. 2/0,03 MG CM REC"/>
    <x v="37"/>
    <x v="35"/>
    <x v="493"/>
    <d v="2025-12-18T16:18:11"/>
    <d v="2025-12-31T00:00:00"/>
    <s v="87"/>
    <n v="11"/>
    <s v="hábiles"/>
    <d v="2026-01-06T00:00:00"/>
    <n v="-4"/>
    <x v="0"/>
    <d v="2026-03-01T11:21:03"/>
    <x v="0"/>
    <x v="0"/>
  </r>
  <r>
    <s v="621-1008-LR25"/>
    <s v="100000693"/>
    <s v="FUROSEMIDA 20 MG/1-2 ML SOL. INY AM/FAM"/>
    <x v="43"/>
    <x v="40"/>
    <x v="494"/>
    <d v="2025-12-18T17:57:40"/>
    <d v="2026-01-07T00:00:00"/>
    <s v="87"/>
    <n v="16"/>
    <s v="hábiles"/>
    <d v="2026-01-13T00:00:00"/>
    <n v="-4"/>
    <x v="0"/>
    <d v="2026-03-06T14:00:36"/>
    <x v="0"/>
    <x v="0"/>
  </r>
  <r>
    <s v="621-1013-LQ25"/>
    <s v="100000912"/>
    <s v="LEVOFLOXACINO 500 MG CM/CM REC"/>
    <x v="149"/>
    <x v="115"/>
    <x v="495"/>
    <d v="2025-12-23T16:30:12"/>
    <d v="2026-01-05T00:00:00"/>
    <s v="87"/>
    <n v="11"/>
    <s v="hábiles"/>
    <d v="2026-01-09T00:00:00"/>
    <n v="-4"/>
    <x v="0"/>
    <d v="2026-03-07T15:21:16"/>
    <x v="0"/>
    <x v="0"/>
  </r>
  <r>
    <s v="621-1032-LR25"/>
    <s v="100001539"/>
    <s v="VAC ANTIINFLUEN TRI O TETRAV MONO DO JRP"/>
    <x v="150"/>
    <x v="14"/>
    <x v="496"/>
    <d v="2025-12-29T11:45:19"/>
    <d v="2026-01-15T00:00:00"/>
    <s v="87"/>
    <n v="16"/>
    <s v="hábiles"/>
    <d v="2026-01-21T00:00:00"/>
    <n v="-4"/>
    <x v="0"/>
    <d v="2026-03-09T10:19:11"/>
    <x v="0"/>
    <x v="0"/>
  </r>
  <r>
    <s v="621-1033-LQ25"/>
    <s v="100002047"/>
    <s v="IMATINIB  400 MG CP/CM REC."/>
    <x v="125"/>
    <x v="14"/>
    <x v="497"/>
    <d v="2025-12-29T16:45:25"/>
    <d v="2026-01-06T00:00:00"/>
    <s v="87"/>
    <n v="11"/>
    <s v="hábiles"/>
    <d v="2026-01-14T00:00:00"/>
    <n v="-6"/>
    <x v="0"/>
    <d v="2026-03-09T11:20:38"/>
    <x v="0"/>
    <x v="0"/>
  </r>
  <r>
    <s v="621-1037-LR25"/>
    <s v="100000829"/>
    <s v="IPRATROPIO 0,25MG/ML  SOL P/NEB FRA 20ML"/>
    <x v="105"/>
    <x v="91"/>
    <x v="498"/>
    <d v="2025-12-29T17:19:03"/>
    <d v="2026-01-16T00:00:00"/>
    <s v="87"/>
    <n v="16"/>
    <s v="hábiles"/>
    <d v="2026-01-21T00:00:00"/>
    <n v="-3"/>
    <x v="0"/>
    <d v="2026-03-12T12:13:47"/>
    <x v="0"/>
    <x v="0"/>
  </r>
  <r>
    <s v="621-313-LR25"/>
    <s v="100003263"/>
    <s v="TERLIPRESINA 1 MG LIOF O SOL INYECT. FAM"/>
    <x v="100"/>
    <x v="86"/>
    <x v="499"/>
    <d v="2026-01-30T15:45:20"/>
    <d v="2026-02-17T00:00:00"/>
    <s v="87"/>
    <n v="11"/>
    <s v="hábiles"/>
    <d v="2026-02-16T00:00:00"/>
    <n v="1"/>
    <x v="1"/>
    <d v="2025-08-28T15:17:00"/>
    <x v="0"/>
    <x v="0"/>
  </r>
  <r>
    <s v="621-894-LR25"/>
    <s v="100004074"/>
    <s v="VILDAGLIPTIN/METFORMIN 50/1000MG CM REC"/>
    <x v="77"/>
    <x v="68"/>
    <x v="500"/>
    <d v="2026-01-02T15:36:33"/>
    <d v="2026-01-26T00:00:00"/>
    <s v="87"/>
    <n v="16"/>
    <s v="hábiles"/>
    <d v="2026-01-26T00:00:00"/>
    <n v="0"/>
    <x v="0"/>
    <d v="2026-01-25T14:36:20"/>
    <x v="0"/>
    <x v="1"/>
  </r>
  <r>
    <s v="621-983-LE25"/>
    <s v="100002663"/>
    <s v="AGUJA DE VERESS DESECHABLE 150 MM LARGO"/>
    <x v="33"/>
    <x v="32"/>
    <x v="501"/>
    <d v="2025-12-31T12:03:04"/>
    <d v="2026-01-12T00:00:00"/>
    <s v="87"/>
    <n v="11"/>
    <s v="hábiles"/>
    <d v="2026-01-16T00:00:00"/>
    <n v="-4"/>
    <x v="0"/>
    <d v="2026-02-28T14:59:23"/>
    <x v="0"/>
    <x v="0"/>
  </r>
  <r>
    <s v="621-993-LQ25"/>
    <s v="100002779"/>
    <s v="MANGA 25 CM C/FUELLE PAPEL MEDICO BILAMI"/>
    <x v="71"/>
    <x v="63"/>
    <x v="502"/>
    <d v="2026-01-02T15:45:09"/>
    <d v="2026-01-13T00:00:00"/>
    <s v="87"/>
    <n v="11"/>
    <s v="hábiles"/>
    <d v="2026-01-19T00:00:00"/>
    <n v="-4"/>
    <x v="0"/>
    <d v="2026-03-02T10:59:27"/>
    <x v="0"/>
    <x v="0"/>
  </r>
  <r>
    <s v="621-1014-LR25"/>
    <s v="100003848"/>
    <s v="BETAHISTINA 16 MG CM/CM REC"/>
    <x v="24"/>
    <x v="14"/>
    <x v="503"/>
    <d v="2025-12-31T12:06:51"/>
    <d v="2026-01-23T00:00:00"/>
    <s v="87"/>
    <n v="16"/>
    <s v="hábiles"/>
    <d v="2026-01-23T00:00:00"/>
    <n v="0"/>
    <x v="0"/>
    <d v="2026-03-07T15:39:03"/>
    <x v="0"/>
    <x v="0"/>
  </r>
  <r>
    <s v="621-1081-LE25"/>
    <s v="100001278"/>
    <s v="SEDA NEGRA N 3/0 AG 3/8 CUTIC 24-25 MM"/>
    <x v="33"/>
    <x v="32"/>
    <x v="504"/>
    <d v="2026-01-02T15:39:03"/>
    <d v="2026-01-12T00:00:00"/>
    <s v="87"/>
    <n v="11"/>
    <s v="hábiles"/>
    <d v="2026-01-19T00:00:00"/>
    <n v="-5"/>
    <x v="0"/>
    <d v="2026-03-15T12:27:19"/>
    <x v="0"/>
    <x v="0"/>
  </r>
  <r>
    <s v="621-1128-LE25"/>
    <s v="100004687"/>
    <s v="TORULA ALGODON HIDROFI 0,5G HASTA 100 UN"/>
    <x v="118"/>
    <x v="98"/>
    <x v="505"/>
    <d v="2026-01-02T15:41:42"/>
    <d v="2026-01-08T00:00:00"/>
    <s v="87"/>
    <n v="11"/>
    <s v="hábiles"/>
    <d v="2026-01-19T00:00:00"/>
    <n v="-7"/>
    <x v="0"/>
    <d v="2026-03-22T15:24:47"/>
    <x v="0"/>
    <x v="0"/>
  </r>
  <r>
    <s v="621-1151-LE25"/>
    <s v="100003481"/>
    <s v="FILGRASTIM 300 MCG FAM"/>
    <x v="23"/>
    <x v="23"/>
    <x v="506"/>
    <d v="2026-01-14T15:05:43"/>
    <d v="2026-01-14T16:00:00"/>
    <s v="87"/>
    <n v="11"/>
    <s v="hábiles"/>
    <d v="2026-01-29T00:00:00"/>
    <n v="-11"/>
    <x v="0"/>
    <d v="2026-03-29T11:00:31"/>
    <x v="0"/>
    <x v="0"/>
  </r>
  <r>
    <s v="621-1152-LR25"/>
    <s v="100000650"/>
    <s v="FLUNARIZINA 10 MG CM/CM REC"/>
    <x v="20"/>
    <x v="20"/>
    <x v="507"/>
    <d v="2026-01-30T15:38:19"/>
    <d v="2026-02-17T00:00:00"/>
    <s v="87"/>
    <n v="16"/>
    <s v="hábiles"/>
    <d v="2026-02-23T00:00:00"/>
    <n v="-4"/>
    <x v="0"/>
    <d v="2026-04-02T12:06:17"/>
    <x v="0"/>
    <x v="0"/>
  </r>
  <r>
    <s v="621-1153-LR25"/>
    <s v="100000624"/>
    <s v="FENOBARBITAL 100 MG CM/CM REC"/>
    <x v="122"/>
    <x v="14"/>
    <x v="508"/>
    <d v="2026-01-23T12:31:03"/>
    <d v="2026-02-11T00:00:00"/>
    <s v="87"/>
    <n v="16"/>
    <s v="hábiles"/>
    <d v="2026-02-16T00:00:00"/>
    <n v="-3"/>
    <x v="0"/>
    <d v="2026-04-02T14:39:56"/>
    <x v="0"/>
    <x v="0"/>
  </r>
  <r>
    <s v="621-1157-LR25"/>
    <s v="100000908"/>
    <s v="LETROZOL 2,5 MG CM/CM REC"/>
    <x v="140"/>
    <x v="110"/>
    <x v="509"/>
    <d v="2026-01-26T18:38:06"/>
    <d v="2026-02-16T00:00:00"/>
    <s v="87"/>
    <n v="16"/>
    <s v="hábiles"/>
    <d v="2026-02-17T00:00:00"/>
    <n v="-1"/>
    <x v="0"/>
    <d v="2026-04-03T15:31:22"/>
    <x v="0"/>
    <x v="0"/>
  </r>
  <r>
    <s v="621-1172-LE25"/>
    <s v="100004013"/>
    <s v="KIT CALCETIN TOBILLO 18 A 20 CM 40 MMHG"/>
    <x v="151"/>
    <x v="116"/>
    <x v="510"/>
    <d v="2026-01-23T12:35:17"/>
    <d v="2026-02-02T00:00:00"/>
    <s v="87"/>
    <n v="11"/>
    <s v="hábiles"/>
    <d v="2026-02-09T00:00:00"/>
    <n v="-5"/>
    <x v="0"/>
    <d v="2026-04-09T14:30:10"/>
    <x v="0"/>
    <x v="0"/>
  </r>
  <r>
    <s v="621-1174-LP25"/>
    <s v="100004016"/>
    <s v="KIT CALCETIN TOBILLO 24 A 26 CM 40 MMHG"/>
    <x v="151"/>
    <x v="116"/>
    <x v="511"/>
    <d v="2026-01-26T17:46:56"/>
    <d v="2026-02-02T00:00:00"/>
    <s v="87"/>
    <n v="11"/>
    <s v="hábiles"/>
    <d v="2026-02-10T00:00:00"/>
    <n v="-6"/>
    <x v="0"/>
    <d v="2026-04-09T14:54:19"/>
    <x v="0"/>
    <x v="0"/>
  </r>
  <r>
    <s v="621-990-LR25"/>
    <s v="100001222"/>
    <s v="PARGEVERINA 5 MG/ML SOL INY IV-IM AM 1ML"/>
    <x v="80"/>
    <x v="70"/>
    <x v="512"/>
    <d v="2026-01-22T16:17:43"/>
    <d v="2026-02-09T00:00:00"/>
    <s v="87"/>
    <n v="16"/>
    <s v="hábiles"/>
    <d v="2026-02-13T00:00:00"/>
    <n v="-4"/>
    <x v="0"/>
    <d v="2026-03-02T14:49:46"/>
    <x v="0"/>
    <x v="0"/>
  </r>
  <r>
    <s v="621-991-LR25"/>
    <s v="100001055"/>
    <s v="MORFINA 30 MG CP/CM REC LIB PROLONGADA"/>
    <x v="89"/>
    <x v="78"/>
    <x v="513"/>
    <d v="2026-01-07T17:34:48"/>
    <d v="2026-01-15T00:00:00"/>
    <s v="87"/>
    <n v="11"/>
    <s v="hábiles"/>
    <d v="2026-01-22T00:00:00"/>
    <n v="-5"/>
    <x v="0"/>
    <d v="2026-03-02T12:32:14"/>
    <x v="0"/>
    <x v="0"/>
  </r>
  <r>
    <s v="621-996-LR25"/>
    <s v="100001021"/>
    <s v="METAMIZOL 300 MG CM"/>
    <x v="149"/>
    <x v="115"/>
    <x v="514"/>
    <d v="2026-01-14T15:03:58"/>
    <d v="2026-02-09T00:00:00"/>
    <s v="87"/>
    <n v="16"/>
    <s v="hábiles"/>
    <d v="2026-02-05T00:00:00"/>
    <n v="2"/>
    <x v="1"/>
    <d v="2026-03-02T11:16:25"/>
    <x v="0"/>
    <x v="0"/>
  </r>
  <r>
    <s v="621-997-LE25"/>
    <s v="100001618"/>
    <s v="ETANERCEPT 50MG/ML SOL.INY JRP/AUTOINY"/>
    <x v="44"/>
    <x v="41"/>
    <x v="515"/>
    <d v="2026-01-23T12:38:19"/>
    <d v="2026-02-02T00:00:00"/>
    <s v="87"/>
    <n v="11"/>
    <s v="hábiles"/>
    <d v="2026-02-09T00:00:00"/>
    <n v="-5"/>
    <x v="0"/>
    <d v="2026-03-02T12:25:55"/>
    <x v="0"/>
    <x v="0"/>
  </r>
  <r>
    <s v="621-1000-LP25"/>
    <s v="100002885"/>
    <s v="VENDA P/ACOLCHADO ORTOP 15CM X 2,7-3M"/>
    <x v="118"/>
    <x v="98"/>
    <x v="516"/>
    <d v="2026-01-06T17:39:05"/>
    <d v="2026-01-12T00:00:00"/>
    <s v="87"/>
    <n v="11"/>
    <s v="hábiles"/>
    <d v="2026-01-21T00:00:00"/>
    <n v="-7"/>
    <x v="0"/>
    <d v="2026-03-06T15:16:18"/>
    <x v="0"/>
    <x v="0"/>
  </r>
  <r>
    <s v="621-1002-LP25"/>
    <s v="100001355"/>
    <s v="SONDA P/OXIGENO PEDIATRICA (NARICERA)"/>
    <x v="118"/>
    <x v="98"/>
    <x v="517"/>
    <d v="2026-01-06T17:22:25"/>
    <d v="2026-01-12T00:00:00"/>
    <s v="87"/>
    <n v="11"/>
    <s v="hábiles"/>
    <d v="2026-01-21T00:00:00"/>
    <n v="-7"/>
    <x v="0"/>
    <d v="2026-03-06T14:48:07"/>
    <x v="0"/>
    <x v="0"/>
  </r>
  <r>
    <s v="621-1003-LR25"/>
    <s v="100003602"/>
    <s v="MEDIAS ANTIEMBOL COMPR GRAD TALLA S X PR"/>
    <x v="71"/>
    <x v="63"/>
    <x v="518"/>
    <d v="2026-01-16T11:24:13"/>
    <d v="2026-01-29T00:00:00"/>
    <s v="87"/>
    <n v="11"/>
    <s v="hábiles"/>
    <d v="2026-02-02T00:00:00"/>
    <n v="-2"/>
    <x v="0"/>
    <d v="2026-03-06T12:27:01"/>
    <x v="0"/>
    <x v="0"/>
  </r>
  <r>
    <s v="621-1004-LQ25"/>
    <s v="100003410"/>
    <s v="TEOFILINA 250 MG CM/CP DE LIB. PROLON"/>
    <x v="16"/>
    <x v="16"/>
    <x v="519"/>
    <d v="2026-01-07T09:40:05"/>
    <d v="2026-01-20T00:00:00"/>
    <s v="87"/>
    <n v="11"/>
    <s v="hábiles"/>
    <d v="2026-01-22T00:00:00"/>
    <n v="-2"/>
    <x v="0"/>
    <d v="2026-03-06T12:41:19"/>
    <x v="0"/>
    <x v="0"/>
  </r>
  <r>
    <s v="621-1006-LR25"/>
    <s v="100002882"/>
    <s v="VENDA GASA ELASTICADA 10 CM X 4 A 4.5M"/>
    <x v="61"/>
    <x v="54"/>
    <x v="520"/>
    <d v="2026-01-07T17:58:56"/>
    <d v="2026-02-02T00:00:00"/>
    <s v="87"/>
    <n v="16"/>
    <s v="hábiles"/>
    <d v="2026-02-05T00:00:00"/>
    <n v="2"/>
    <x v="0"/>
    <d v="2026-03-06T12:52:07"/>
    <x v="0"/>
    <x v="0"/>
  </r>
  <r>
    <s v="621-1007-LP25"/>
    <s v="100001320"/>
    <s v="SONDA ASPIRACION C/CONTROL SUCCION 8 FR"/>
    <x v="118"/>
    <x v="98"/>
    <x v="521"/>
    <d v="2026-01-06T16:45:22"/>
    <d v="2026-01-12T00:00:00"/>
    <s v="87"/>
    <n v="11"/>
    <s v="hábiles"/>
    <d v="2026-01-21T00:00:00"/>
    <n v="-7"/>
    <x v="0"/>
    <d v="2026-03-06T13:00:47"/>
    <x v="0"/>
    <x v="0"/>
  </r>
  <r>
    <s v="621-1010-LQ25"/>
    <s v="100000287"/>
    <s v="CATETER INTRAVENOSO 14G X 45 A 57 MM"/>
    <x v="27"/>
    <x v="26"/>
    <x v="522"/>
    <d v="2026-01-06T16:43:57"/>
    <d v="2026-01-12T00:00:00"/>
    <s v="87"/>
    <n v="11"/>
    <s v="hábiles"/>
    <d v="2026-01-21T00:00:00"/>
    <n v="-7"/>
    <x v="0"/>
    <d v="2026-03-06T15:20:19"/>
    <x v="0"/>
    <x v="0"/>
  </r>
  <r>
    <s v="621-1011-LP25"/>
    <s v="100000292"/>
    <s v="CATETER INTRAVENOSO 18G X 40 A 50 MM"/>
    <x v="27"/>
    <x v="26"/>
    <x v="523"/>
    <d v="2026-01-06T17:37:48"/>
    <d v="2026-01-12T00:00:00"/>
    <s v="87"/>
    <n v="11"/>
    <s v="hábiles"/>
    <d v="2026-01-21T00:00:00"/>
    <n v="-7"/>
    <x v="0"/>
    <d v="2026-03-06T15:45:43"/>
    <x v="0"/>
    <x v="0"/>
  </r>
  <r>
    <s v="621-1018-LE25"/>
    <s v="100000065"/>
    <s v="AGUJA P/EXTR. SANGRE VACIO 21 G X 1"/>
    <x v="152"/>
    <x v="117"/>
    <x v="524"/>
    <d v="2026-01-12T17:50:04"/>
    <d v="2026-01-21T00:00:00"/>
    <s v="87"/>
    <n v="11"/>
    <s v="hábiles"/>
    <d v="2026-01-27T00:00:00"/>
    <n v="-4"/>
    <x v="0"/>
    <d v="2026-03-08T12:23:47"/>
    <x v="0"/>
    <x v="0"/>
  </r>
  <r>
    <s v="621-1021-LR25"/>
    <s v="100000044"/>
    <s v="AGUA ESTERIL P/INYECT. 500 ML SEMIRIGIDO"/>
    <x v="122"/>
    <x v="14"/>
    <x v="525"/>
    <d v="2026-01-23T09:46:45"/>
    <d v="2026-02-11T00:00:00"/>
    <s v="87"/>
    <n v="16"/>
    <s v="hábiles"/>
    <d v="2026-02-16T00:00:00"/>
    <n v="-3"/>
    <x v="0"/>
    <d v="2026-03-08T15:24:07"/>
    <x v="0"/>
    <x v="0"/>
  </r>
  <r>
    <s v="621-1022-LR25"/>
    <s v="100006806"/>
    <s v="CLOBETASOL 0,05% CREMA DERMICA 25 A 30 G"/>
    <x v="115"/>
    <x v="97"/>
    <x v="526"/>
    <d v="2026-01-05T15:39:08"/>
    <d v="2026-01-09T00:00:00"/>
    <s v="87"/>
    <n v="11"/>
    <s v="hábiles"/>
    <d v="2026-01-20T00:00:00"/>
    <n v="-7"/>
    <x v="0"/>
    <d v="2026-03-08T15:49:11"/>
    <x v="0"/>
    <x v="0"/>
  </r>
  <r>
    <s v="621-1023-LP25"/>
    <s v="100000625"/>
    <s v="FENOTEROL 0,5 MG/10 ML SOL. INY. AM/FAM"/>
    <x v="22"/>
    <x v="22"/>
    <x v="527"/>
    <d v="2026-01-05T15:43:52"/>
    <d v="2026-01-12T00:00:00"/>
    <s v="87"/>
    <n v="11"/>
    <s v="hábiles"/>
    <d v="2026-01-20T00:00:00"/>
    <n v="-6"/>
    <x v="0"/>
    <d v="2026-03-08T11:45:44"/>
    <x v="0"/>
    <x v="0"/>
  </r>
  <r>
    <s v="621-1025-LQ25"/>
    <s v="100001603"/>
    <s v="VINBLASTINA 10MG LIOF O PVO P.SO INY FAM"/>
    <x v="62"/>
    <x v="14"/>
    <x v="528"/>
    <d v="2026-01-05T15:41:25"/>
    <d v="2026-01-08T00:00:00"/>
    <s v="87"/>
    <n v="11"/>
    <s v="hábiles"/>
    <d v="2026-01-20T00:00:00"/>
    <n v="-8"/>
    <x v="0"/>
    <d v="2026-03-08T13:41:20"/>
    <x v="0"/>
    <x v="0"/>
  </r>
  <r>
    <s v="621-1026-LR25"/>
    <s v="100000772"/>
    <s v="HIDROCORTISONA 100MG LIOF. P/SOL INY FAM"/>
    <x v="23"/>
    <x v="23"/>
    <x v="529"/>
    <d v="2026-01-23T15:44:56"/>
    <d v="2026-02-18T00:00:00"/>
    <s v="87"/>
    <n v="16"/>
    <s v="hábiles"/>
    <d v="2026-02-21T00:00:00"/>
    <n v="2"/>
    <x v="0"/>
    <d v="2026-03-08T13:29:59"/>
    <x v="0"/>
    <x v="0"/>
  </r>
  <r>
    <s v="621-1027-LR25"/>
    <s v="100001309"/>
    <s v="SODIO CLORURO 0,9% SOL INY IV AM 10 ML"/>
    <x v="122"/>
    <x v="14"/>
    <x v="530"/>
    <d v="2026-01-22T15:53:06"/>
    <d v="2026-02-09T00:00:00"/>
    <s v="87"/>
    <n v="16"/>
    <s v="hábiles"/>
    <d v="2026-02-13T00:00:00"/>
    <n v="-4"/>
    <x v="0"/>
    <d v="2026-03-08T13:53:54"/>
    <x v="0"/>
    <x v="0"/>
  </r>
  <r>
    <s v="621-1028-LR25"/>
    <s v="100001808"/>
    <s v="ARIPIPRAZOL 10 MG CM"/>
    <x v="153"/>
    <x v="118"/>
    <x v="531"/>
    <d v="2026-01-08T09:43:55"/>
    <d v="2026-01-26T00:00:00"/>
    <s v="87"/>
    <n v="16"/>
    <s v="hábiles"/>
    <d v="2026-01-30T00:00:00"/>
    <n v="-4"/>
    <x v="0"/>
    <d v="2026-03-08T14:20:09"/>
    <x v="0"/>
    <x v="0"/>
  </r>
  <r>
    <s v="621-1031-LR25"/>
    <s v="100002611"/>
    <s v="RITUXIMAB 10MG/ML SOLUC. INYEC.FAM 50 ML"/>
    <x v="44"/>
    <x v="41"/>
    <x v="532"/>
    <d v="2026-01-23T09:44:50"/>
    <d v="2026-02-12T00:00:00"/>
    <s v="87"/>
    <n v="16"/>
    <s v="hábiles"/>
    <d v="2026-02-16T00:00:00"/>
    <n v="-2"/>
    <x v="0"/>
    <d v="2026-03-08T15:50:28"/>
    <x v="0"/>
    <x v="0"/>
  </r>
  <r>
    <s v="621-1036-LR25"/>
    <s v="100000523"/>
    <s v="DOMPERIDONA 10 MG/2 ML SOL. INY. AM/FAM"/>
    <x v="43"/>
    <x v="40"/>
    <x v="533"/>
    <d v="2026-01-08T16:46:59"/>
    <d v="2026-01-26T00:00:00"/>
    <s v="87"/>
    <n v="16"/>
    <s v="hábiles"/>
    <d v="2026-01-30T00:00:00"/>
    <n v="-4"/>
    <x v="0"/>
    <d v="2026-03-09T11:03:19"/>
    <x v="0"/>
    <x v="0"/>
  </r>
  <r>
    <s v="621-1039-LR25"/>
    <s v="100003942"/>
    <s v="LACOSAMIDA 100 MG CM REC"/>
    <x v="10"/>
    <x v="10"/>
    <x v="534"/>
    <d v="2026-01-14T09:53:56"/>
    <d v="2026-01-16T00:00:00"/>
    <s v="87"/>
    <n v="11"/>
    <s v="hábiles"/>
    <d v="2026-01-29T00:00:00"/>
    <n v="-9"/>
    <x v="0"/>
    <d v="2026-03-12T12:35:56"/>
    <x v="0"/>
    <x v="0"/>
  </r>
  <r>
    <s v="621-1041-LR25"/>
    <s v="100005260"/>
    <s v="VAC ANTIHEPATI B SIN TIMEROS MONO DO FAM"/>
    <x v="142"/>
    <x v="59"/>
    <x v="535"/>
    <d v="2026-01-22T09:42:19"/>
    <d v="2026-02-16T00:00:00"/>
    <s v="87"/>
    <n v="16"/>
    <s v="hábiles"/>
    <d v="2026-02-13T00:00:00"/>
    <n v="1"/>
    <x v="1"/>
    <d v="2026-03-13T15:57:48"/>
    <x v="0"/>
    <x v="0"/>
  </r>
  <r>
    <s v="621-1046-LR25"/>
    <s v="100000565"/>
    <s v="EQ.INFUSION SCALP-VEIN  I.V. 23GX18A20MM"/>
    <x v="107"/>
    <x v="92"/>
    <x v="536"/>
    <d v="2026-01-14T14:38:58"/>
    <d v="2026-01-22T00:00:00"/>
    <s v="87"/>
    <n v="11"/>
    <s v="hábiles"/>
    <d v="2026-01-29T00:00:00"/>
    <n v="-5"/>
    <x v="0"/>
    <d v="2026-03-13T12:16:13"/>
    <x v="0"/>
    <x v="0"/>
  </r>
  <r>
    <s v="621-1050-LQ25"/>
    <s v="100002817"/>
    <s v="SELLO DESECH P/CARRO DE PARO (NUMERADO)"/>
    <x v="151"/>
    <x v="116"/>
    <x v="537"/>
    <d v="2026-01-20T18:26:33"/>
    <d v="2026-01-23T00:00:00"/>
    <s v="87"/>
    <n v="11"/>
    <s v="hábiles"/>
    <d v="2026-02-04T00:00:00"/>
    <n v="-8"/>
    <x v="0"/>
    <d v="2026-03-13T11:47:15"/>
    <x v="0"/>
    <x v="0"/>
  </r>
  <r>
    <s v="621-1051-LP25"/>
    <s v="100004920"/>
    <s v="ROSUVASTATINA 40 MG CM REC"/>
    <x v="125"/>
    <x v="14"/>
    <x v="538"/>
    <d v="2026-01-20T18:23:17"/>
    <d v="2026-01-28T00:00:00"/>
    <s v="87"/>
    <n v="11"/>
    <s v="hábiles"/>
    <d v="2026-02-04T00:00:00"/>
    <n v="-5"/>
    <x v="0"/>
    <d v="2026-03-13T14:42:14"/>
    <x v="0"/>
    <x v="0"/>
  </r>
  <r>
    <s v="621-1053-LR25"/>
    <s v="100000622"/>
    <s v="FENOBARBITAL 200 MG SOL. INY. AM/FAM"/>
    <x v="80"/>
    <x v="70"/>
    <x v="539"/>
    <d v="2026-01-08T09:38:28"/>
    <d v="2026-01-23T00:00:00"/>
    <s v="87"/>
    <n v="11"/>
    <s v="hábiles"/>
    <d v="2026-01-23T00:00:00"/>
    <n v="0"/>
    <x v="0"/>
    <d v="2026-03-13T12:11:11"/>
    <x v="0"/>
    <x v="0"/>
  </r>
  <r>
    <s v="621-1055-LE25"/>
    <s v="100001068"/>
    <s v="NEOSTIGMINA 0,5 MG/1 ML SOL. INY. AM"/>
    <x v="80"/>
    <x v="70"/>
    <x v="540"/>
    <d v="2026-01-07T09:42:52"/>
    <d v="2026-01-23T00:00:00"/>
    <s v="87"/>
    <n v="11"/>
    <s v="hábiles"/>
    <d v="2026-01-22T00:00:00"/>
    <n v="1"/>
    <x v="1"/>
    <d v="2026-03-13T15:30:46"/>
    <x v="0"/>
    <x v="0"/>
  </r>
  <r>
    <s v="621-1056-LR25"/>
    <s v="100001537"/>
    <s v="VACUNA HEXAVALENTE MONO DO FAM/JRP"/>
    <x v="154"/>
    <x v="14"/>
    <x v="541"/>
    <d v="2026-01-30T15:47:01"/>
    <d v="2026-02-20T00:00:00"/>
    <s v="87"/>
    <n v="16"/>
    <s v="hábiles"/>
    <d v="2026-02-23T00:00:00"/>
    <n v="-1"/>
    <x v="0"/>
    <d v="2026-03-14T12:00:44"/>
    <x v="0"/>
    <x v="0"/>
  </r>
  <r>
    <s v="621-1058-LR25"/>
    <s v="100001938"/>
    <s v="VAC ANTIHEPATI A USO 12M MONO DO FAM/JRP"/>
    <x v="150"/>
    <x v="14"/>
    <x v="542"/>
    <d v="2026-01-22T18:32:40"/>
    <d v="2026-02-13T00:00:00"/>
    <s v="87"/>
    <n v="16"/>
    <s v="hábiles"/>
    <d v="2026-02-13T00:00:00"/>
    <n v="0"/>
    <x v="0"/>
    <d v="2026-03-14T12:28:47"/>
    <x v="0"/>
    <x v="0"/>
  </r>
  <r>
    <s v="621-1060-LR25"/>
    <s v="100005283"/>
    <s v="BUPRENORFINA SIST. TRANSDERMICO 5 MCG/H"/>
    <x v="44"/>
    <x v="41"/>
    <x v="543"/>
    <d v="2026-01-23T15:50:45"/>
    <d v="2026-01-29T00:00:00"/>
    <s v="87"/>
    <n v="11"/>
    <s v="hábiles"/>
    <d v="2026-02-09T00:00:00"/>
    <n v="-7"/>
    <x v="0"/>
    <d v="2026-03-14T15:29:36"/>
    <x v="0"/>
    <x v="0"/>
  </r>
  <r>
    <s v="621-1061-LR25"/>
    <s v="100002264"/>
    <s v="SERTRALINA 100 MG CM/CM REC/CP"/>
    <x v="155"/>
    <x v="119"/>
    <x v="544"/>
    <d v="2026-01-15T18:08:09"/>
    <d v="2026-02-06T00:00:00"/>
    <s v="87"/>
    <n v="16"/>
    <s v="hábiles"/>
    <d v="2026-02-06T00:00:00"/>
    <n v="0"/>
    <x v="0"/>
    <d v="2026-03-14T11:33:15"/>
    <x v="0"/>
    <x v="0"/>
  </r>
  <r>
    <s v="621-1063-LQ25"/>
    <s v="100001517"/>
    <s v="TUBO SILICONA 7 MM  X 10 MM DE RO 25 M"/>
    <x v="78"/>
    <x v="69"/>
    <x v="545"/>
    <d v="2026-01-20T18:32:51"/>
    <d v="2026-01-27T00:00:00"/>
    <s v="87"/>
    <n v="11"/>
    <s v="hábiles"/>
    <d v="2026-02-04T00:00:00"/>
    <n v="-6"/>
    <x v="0"/>
    <d v="2026-03-14T14:57:22"/>
    <x v="0"/>
    <x v="0"/>
  </r>
  <r>
    <s v="621-1064-LQ25"/>
    <s v="100002881"/>
    <s v="VENDA GASA ELASTICADA  7,5 A8CMX 4A 4,5M"/>
    <x v="118"/>
    <x v="98"/>
    <x v="546"/>
    <d v="2026-01-20T16:51:15"/>
    <d v="2026-01-26T00:00:00"/>
    <s v="87"/>
    <n v="11"/>
    <s v="hábiles"/>
    <d v="2026-02-04T00:00:00"/>
    <n v="-7"/>
    <x v="0"/>
    <d v="2026-03-14T15:10:44"/>
    <x v="0"/>
    <x v="0"/>
  </r>
  <r>
    <s v="621-1065-LR25"/>
    <s v="100000388"/>
    <s v="CLINDAMICINA 600 MG/4 ML SOL.INY. AM/FAM"/>
    <x v="12"/>
    <x v="12"/>
    <x v="547"/>
    <d v="2026-01-15T17:02:50"/>
    <d v="2026-02-18T00:00:00"/>
    <s v="87"/>
    <n v="16"/>
    <s v="hábiles"/>
    <d v="2026-02-06T00:00:00"/>
    <n v="8"/>
    <x v="1"/>
    <d v="2026-03-14T15:20:39"/>
    <x v="0"/>
    <x v="0"/>
  </r>
  <r>
    <s v="621-1068-LR25"/>
    <s v="100004156"/>
    <s v="BICALUTAMIDA 150 MG CM REC"/>
    <x v="8"/>
    <x v="8"/>
    <x v="548"/>
    <d v="2026-01-16T12:11:20"/>
    <d v="2026-01-27T00:00:00"/>
    <s v="87"/>
    <n v="11"/>
    <s v="hábiles"/>
    <d v="2026-02-02T00:00:00"/>
    <n v="-4"/>
    <x v="0"/>
    <d v="2026-03-14T12:47:01"/>
    <x v="0"/>
    <x v="0"/>
  </r>
  <r>
    <s v="621-1071-LQ25"/>
    <s v="100000845"/>
    <s v="JERINGA 20 ML S/AGUJA PUNTA LUER SLIP"/>
    <x v="47"/>
    <x v="44"/>
    <x v="549"/>
    <d v="2026-01-09T09:45:43"/>
    <d v="2026-01-15T00:00:00"/>
    <s v="87"/>
    <n v="11"/>
    <s v="hábiles"/>
    <d v="2026-01-26T00:00:00"/>
    <n v="-7"/>
    <x v="0"/>
    <d v="2026-03-14T18:18:00"/>
    <x v="0"/>
    <x v="0"/>
  </r>
  <r>
    <s v="621-1072-LQ25"/>
    <s v="100000993"/>
    <s v="MASCARILLA ADUL P/OX S/DOSI C/RESER Y TU"/>
    <x v="118"/>
    <x v="98"/>
    <x v="550"/>
    <d v="2026-01-20T18:30:53"/>
    <d v="2026-01-26T00:00:00"/>
    <s v="87"/>
    <n v="11"/>
    <s v="hábiles"/>
    <d v="2026-02-04T00:00:00"/>
    <n v="-7"/>
    <x v="0"/>
    <d v="2026-03-15T09:43:31"/>
    <x v="0"/>
    <x v="0"/>
  </r>
  <r>
    <s v="621-1074-LQ25"/>
    <s v="100002684"/>
    <s v="BATA QUIRURGICA TALLA XL DESECH ESTERIL"/>
    <x v="61"/>
    <x v="54"/>
    <x v="551"/>
    <d v="2026-01-15T17:00:42"/>
    <d v="2026-01-23T00:00:00"/>
    <s v="87"/>
    <n v="11"/>
    <s v="hábiles"/>
    <d v="2026-01-30T00:00:00"/>
    <n v="-5"/>
    <x v="0"/>
    <d v="2026-03-15T15:30:12"/>
    <x v="0"/>
    <x v="0"/>
  </r>
  <r>
    <s v="621-1075-LR25"/>
    <s v="100002907"/>
    <s v="AZITROMICIN 200MG/5ML P/SUSP FRA 15A30ML"/>
    <x v="156"/>
    <x v="120"/>
    <x v="552"/>
    <d v="2026-01-16T12:06:33"/>
    <d v="2026-02-10T00:00:00"/>
    <s v="87"/>
    <n v="16"/>
    <s v="hábiles"/>
    <d v="2026-02-09T00:00:00"/>
    <n v="0"/>
    <x v="0"/>
    <d v="2026-03-15T15:19:07"/>
    <x v="0"/>
    <x v="0"/>
  </r>
  <r>
    <s v="621-1076-LR25"/>
    <s v="100003901"/>
    <s v="TRAVOPROST 0,004% SOL.OFT FRA 2,5 A 3 ML"/>
    <x v="85"/>
    <x v="74"/>
    <x v="553"/>
    <d v="2026-01-26T17:42:03"/>
    <d v="2026-02-12T00:00:00"/>
    <s v="87"/>
    <n v="16"/>
    <s v="hábiles"/>
    <d v="2026-02-17T00:00:00"/>
    <n v="-3"/>
    <x v="0"/>
    <d v="2026-03-15T14:52:48"/>
    <x v="0"/>
    <x v="0"/>
  </r>
  <r>
    <s v="621-1078-LQ25"/>
    <s v="100001042"/>
    <s v="METRONIDAZOL 500 MG OVULO/CP VAGINAL"/>
    <x v="20"/>
    <x v="20"/>
    <x v="554"/>
    <d v="2026-01-08T09:45:37"/>
    <d v="2026-01-14T00:00:00"/>
    <s v="87"/>
    <n v="11"/>
    <s v="hábiles"/>
    <d v="2026-01-23T00:00:00"/>
    <n v="-7"/>
    <x v="0"/>
    <d v="2026-03-15T11:59:30"/>
    <x v="0"/>
    <x v="0"/>
  </r>
  <r>
    <s v="621-1083-LR25"/>
    <s v="100003483"/>
    <s v="MEMANTINA 10 MG CM/CM REC"/>
    <x v="157"/>
    <x v="121"/>
    <x v="555"/>
    <d v="2026-01-16T12:43:35"/>
    <d v="2026-02-27T00:00:00"/>
    <s v="87"/>
    <n v="16"/>
    <s v="hábiles"/>
    <d v="2026-02-09T00:00:00"/>
    <n v="14"/>
    <x v="1"/>
    <d v="2026-03-15T13:24:32"/>
    <x v="0"/>
    <x v="0"/>
  </r>
  <r>
    <s v="621-1087-LR25"/>
    <s v="100004980"/>
    <s v="ESOMEPRAZOL 40 MG LIOF. P/SOL. INY. FAM"/>
    <x v="158"/>
    <x v="14"/>
    <x v="556"/>
    <d v="2026-01-14T14:41:00"/>
    <d v="2026-01-21T00:00:00"/>
    <s v="87"/>
    <n v="11"/>
    <s v="hábiles"/>
    <d v="2026-01-29T00:00:00"/>
    <n v="-6"/>
    <x v="0"/>
    <d v="2026-03-15T13:53:30"/>
    <x v="0"/>
    <x v="0"/>
  </r>
  <r>
    <s v="621-1088-LQ25"/>
    <s v="100003251"/>
    <s v="MONTELUKAST 4 MG GRANULADO ORAL SOBRE"/>
    <x v="136"/>
    <x v="107"/>
    <x v="557"/>
    <d v="2026-01-13T18:24:51"/>
    <d v="2026-01-19T00:00:00"/>
    <s v="87"/>
    <n v="11"/>
    <s v="hábiles"/>
    <d v="2026-01-28T00:00:00"/>
    <n v="-7"/>
    <x v="0"/>
    <d v="2026-03-15T13:43:34"/>
    <x v="0"/>
    <x v="0"/>
  </r>
  <r>
    <s v="621-1089-LQ25"/>
    <s v="100001046"/>
    <s v="MIDAZOLAM 15 MG/3ML SOL.INY. AM"/>
    <x v="4"/>
    <x v="4"/>
    <x v="558"/>
    <d v="2026-01-20T18:19:33"/>
    <d v="2026-02-02T00:00:00"/>
    <s v="87"/>
    <n v="11"/>
    <s v="hábiles"/>
    <d v="2026-02-04T00:00:00"/>
    <n v="-2"/>
    <x v="0"/>
    <d v="2026-03-15T13:31:57"/>
    <x v="0"/>
    <x v="0"/>
  </r>
  <r>
    <s v="621-1091-LQ25"/>
    <s v="100004893"/>
    <s v="OLMESARTAN/HIDROCLORO 40MG/12,5MG CM REC"/>
    <x v="140"/>
    <x v="110"/>
    <x v="559"/>
    <d v="2026-01-05T15:35:10"/>
    <d v="2026-01-15T00:00:00"/>
    <s v="87"/>
    <n v="11"/>
    <s v="hábiles"/>
    <d v="2026-01-20T00:00:00"/>
    <n v="-3"/>
    <x v="0"/>
    <d v="2026-03-16T12:28:08"/>
    <x v="0"/>
    <x v="0"/>
  </r>
  <r>
    <s v="621-1100-LQ25"/>
    <s v="100005774"/>
    <s v="BOSUTINIB 500 MG CM REC"/>
    <x v="125"/>
    <x v="14"/>
    <x v="560"/>
    <d v="2026-01-13T18:23:43"/>
    <d v="2026-01-19T00:00:00"/>
    <s v="87"/>
    <n v="11"/>
    <s v="hábiles"/>
    <d v="2026-01-28T00:00:00"/>
    <n v="-7"/>
    <x v="0"/>
    <d v="2026-03-16T11:31:40"/>
    <x v="0"/>
    <x v="0"/>
  </r>
  <r>
    <s v="621-1103-LE25"/>
    <s v="100000566"/>
    <s v="EQ.INFUSION SCALP-VEIN I.V. 25GX 18A20MM"/>
    <x v="61"/>
    <x v="54"/>
    <x v="561"/>
    <d v="2026-01-20T18:29:07"/>
    <d v="2026-02-02T00:00:00"/>
    <s v="87"/>
    <n v="11"/>
    <s v="hábiles"/>
    <d v="2026-02-04T00:00:00"/>
    <n v="-2"/>
    <x v="0"/>
    <d v="2026-03-19T15:30:26"/>
    <x v="0"/>
    <x v="0"/>
  </r>
  <r>
    <s v="621-1108-LR25"/>
    <s v="100001423"/>
    <s v="TELA ADH. PAPEL MICROP 2,5 CM X 9 A 9,2M"/>
    <x v="118"/>
    <x v="98"/>
    <x v="562"/>
    <d v="2026-01-20T18:17:34"/>
    <d v="2026-01-26T00:00:00"/>
    <s v="87"/>
    <n v="11"/>
    <s v="hábiles"/>
    <d v="2026-02-04T00:00:00"/>
    <n v="-7"/>
    <x v="0"/>
    <d v="2026-03-20T14:44:52"/>
    <x v="0"/>
    <x v="0"/>
  </r>
  <r>
    <s v="621-1110-LR25"/>
    <s v="100001031"/>
    <s v="METILPREDNISOLONA 500 MG LIOF IV FAM"/>
    <x v="15"/>
    <x v="15"/>
    <x v="563"/>
    <d v="2026-01-21T12:51:04"/>
    <d v="2026-01-28T00:00:00"/>
    <s v="87"/>
    <n v="11"/>
    <s v="hábiles"/>
    <d v="2026-02-05T00:00:00"/>
    <n v="-6"/>
    <x v="0"/>
    <d v="2026-03-20T12:30:16"/>
    <x v="0"/>
    <x v="0"/>
  </r>
  <r>
    <s v="621-1111-LQ25"/>
    <s v="100001933"/>
    <s v="SULPIRIDA 50 MG CP"/>
    <x v="4"/>
    <x v="4"/>
    <x v="564"/>
    <d v="2026-01-21T17:39:07"/>
    <d v="2026-02-04T00:00:00"/>
    <s v="87"/>
    <n v="11"/>
    <s v="hábiles"/>
    <d v="2026-02-05T00:00:00"/>
    <n v="-1"/>
    <x v="0"/>
    <d v="2026-03-20T12:19:05"/>
    <x v="0"/>
    <x v="0"/>
  </r>
  <r>
    <s v="621-1114-LE25"/>
    <s v="100003860"/>
    <s v="PREGABALINA 50 MG CM/CM REC/CP"/>
    <x v="10"/>
    <x v="10"/>
    <x v="565"/>
    <d v="2026-01-07T14:49:30"/>
    <d v="2026-01-09T00:00:00"/>
    <s v="87"/>
    <n v="11"/>
    <s v="hábiles"/>
    <d v="2026-01-22T00:00:00"/>
    <n v="-9"/>
    <x v="0"/>
    <d v="2026-03-20T13:11:00"/>
    <x v="0"/>
    <x v="0"/>
  </r>
  <r>
    <s v="621-1117-LQ25"/>
    <s v="100006477"/>
    <s v="DROSPIR./ETINIL. 3/0,02MG CM REC X CICLO"/>
    <x v="37"/>
    <x v="35"/>
    <x v="566"/>
    <d v="2026-01-26T17:50:05"/>
    <d v="2026-02-10T00:00:00"/>
    <s v="87"/>
    <n v="11"/>
    <s v="hábiles"/>
    <d v="2026-02-10T00:00:00"/>
    <n v="0"/>
    <x v="0"/>
    <d v="2026-03-22T01:21:17"/>
    <x v="0"/>
    <x v="0"/>
  </r>
  <r>
    <s v="621-251-LR25"/>
    <s v="100004022"/>
    <s v="AP. PLATA NANOCRISTAL 10A 12 X 10 A 12CM"/>
    <x v="53"/>
    <x v="14"/>
    <x v="567"/>
    <d v="2026-01-15T17:17:24"/>
    <d v="2026-01-21T00:00:00"/>
    <s v="87"/>
    <n v="11"/>
    <s v="hábiles"/>
    <d v="2026-01-30T00:00:00"/>
    <n v="-7"/>
    <x v="0"/>
    <d v="2025-08-15T12:19:36"/>
    <x v="0"/>
    <x v="0"/>
  </r>
  <r>
    <s v="621-1119-LR25"/>
    <s v="100001049"/>
    <s v="MISOPROSTOL 200 MCG CM/CM REC"/>
    <x v="159"/>
    <x v="14"/>
    <x v="568"/>
    <d v="2026-01-23T12:32:57"/>
    <d v="2026-02-16T00:00:00"/>
    <s v="87"/>
    <n v="16"/>
    <s v="hábiles"/>
    <d v="2026-02-16T00:00:00"/>
    <n v="0"/>
    <x v="0"/>
    <d v="2026-03-22T01:33:44"/>
    <x v="0"/>
    <x v="0"/>
  </r>
  <r>
    <s v="621-1120-LR25"/>
    <s v="100004493"/>
    <s v="SUNITINIB 25 MG CP"/>
    <x v="130"/>
    <x v="24"/>
    <x v="569"/>
    <d v="2026-01-19T17:05:07"/>
    <d v="2026-02-13T00:00:00"/>
    <s v="87"/>
    <n v="11"/>
    <s v="hábiles"/>
    <d v="2026-02-03T00:00:00"/>
    <n v="8"/>
    <x v="1"/>
    <d v="2026-03-21T12:31:14"/>
    <x v="0"/>
    <x v="0"/>
  </r>
  <r>
    <s v="621-1124-LQ25"/>
    <s v="100003943"/>
    <s v="LACOSAMIDA 200 MG CM REC"/>
    <x v="10"/>
    <x v="10"/>
    <x v="570"/>
    <d v="2026-01-14T14:36:30"/>
    <d v="2026-01-16T00:00:00"/>
    <s v="87"/>
    <n v="11"/>
    <s v="hábiles"/>
    <d v="2026-01-29T00:00:00"/>
    <n v="-9"/>
    <x v="0"/>
    <d v="2026-03-21T14:18:29"/>
    <x v="0"/>
    <x v="0"/>
  </r>
  <r>
    <s v="621-1125-LR25"/>
    <s v="100000387"/>
    <s v="CLINDAMICINA 300 MG/2 ML SOL. INY. AM"/>
    <x v="7"/>
    <x v="7"/>
    <x v="571"/>
    <d v="2026-01-26T17:53:05"/>
    <d v="2026-02-03T00:00:00"/>
    <s v="87"/>
    <n v="11"/>
    <s v="hábiles"/>
    <d v="2026-02-10T00:00:00"/>
    <n v="-5"/>
    <x v="0"/>
    <d v="2026-03-21T13:55:10"/>
    <x v="0"/>
    <x v="0"/>
  </r>
  <r>
    <s v="621-1130-LP25"/>
    <s v="100001323"/>
    <s v="SONDA ASPIRACION C/CONTROL SUCCION 14FR"/>
    <x v="61"/>
    <x v="54"/>
    <x v="572"/>
    <d v="2026-01-20T16:53:21"/>
    <d v="2026-02-02T00:00:00"/>
    <s v="87"/>
    <n v="11"/>
    <s v="hábiles"/>
    <d v="2026-02-04T00:00:00"/>
    <n v="-2"/>
    <x v="0"/>
    <d v="2026-03-22T15:48:15"/>
    <x v="0"/>
    <x v="0"/>
  </r>
  <r>
    <s v="621-1132-LE25"/>
    <s v="100001147"/>
    <s v="PARCHE CURITA 70 A 74 X 17 A 21 MM ESTER"/>
    <x v="152"/>
    <x v="117"/>
    <x v="573"/>
    <d v="2026-01-20T18:20:59"/>
    <d v="2026-01-27T00:00:00"/>
    <s v="87"/>
    <n v="11"/>
    <s v="hábiles"/>
    <d v="2026-02-04T00:00:00"/>
    <n v="-6"/>
    <x v="0"/>
    <d v="2026-03-22T12:44:35"/>
    <x v="0"/>
    <x v="0"/>
  </r>
  <r>
    <s v="621-1137-LP25"/>
    <s v="100003463"/>
    <s v="REMIFENTANILO 5 MG  LIOF. P/ SOL INY FAM"/>
    <x v="91"/>
    <x v="80"/>
    <x v="574"/>
    <d v="2026-01-21T17:40:57"/>
    <d v="2026-01-28T00:00:00"/>
    <s v="87"/>
    <n v="11"/>
    <s v="hábiles"/>
    <d v="2026-02-05T00:00:00"/>
    <n v="-6"/>
    <x v="0"/>
    <d v="2026-03-23T12:52:12"/>
    <x v="0"/>
    <x v="0"/>
  </r>
  <r>
    <s v="621-1139-LP25"/>
    <s v="100000484"/>
    <s v="DALTEPARINA 2500 SOL.INY. UI FAM /JRP"/>
    <x v="0"/>
    <x v="0"/>
    <x v="575"/>
    <d v="2026-01-26T18:01:00"/>
    <d v="2026-02-03T00:00:00"/>
    <s v="87"/>
    <n v="11"/>
    <s v="hábiles"/>
    <d v="2026-02-10T00:00:00"/>
    <n v="-5"/>
    <x v="0"/>
    <d v="2026-03-23T14:09:01"/>
    <x v="0"/>
    <x v="0"/>
  </r>
  <r>
    <s v="621-1141-LP25"/>
    <s v="100000355"/>
    <s v="CEFOTAXIMA 1G POLVO/LIOF SOL INYECT FAM"/>
    <x v="3"/>
    <x v="3"/>
    <x v="576"/>
    <d v="2026-01-27T09:44:49"/>
    <d v="2026-02-04T00:00:00"/>
    <s v="87"/>
    <n v="11"/>
    <s v="hábiles"/>
    <d v="2026-02-11T00:00:00"/>
    <n v="-5"/>
    <x v="0"/>
    <d v="2026-03-23T14:53:15"/>
    <x v="0"/>
    <x v="0"/>
  </r>
  <r>
    <s v="621-1142-LP25"/>
    <s v="100002877"/>
    <s v="VENDA GASA EST TEJID 10X200CM SO 1UN"/>
    <x v="118"/>
    <x v="98"/>
    <x v="577"/>
    <d v="2026-01-20T16:49:30"/>
    <d v="2026-01-26T00:00:00"/>
    <s v="87"/>
    <n v="11"/>
    <s v="hábiles"/>
    <d v="2026-02-04T00:00:00"/>
    <n v="-7"/>
    <x v="0"/>
    <d v="2026-03-23T14:09:36"/>
    <x v="0"/>
    <x v="0"/>
  </r>
  <r>
    <s v="621-1146-LE25"/>
    <s v="100001318"/>
    <s v="SONDA ALIMENTACION PED C/ TAPA 8 FR"/>
    <x v="33"/>
    <x v="32"/>
    <x v="578"/>
    <d v="2026-01-22T09:19:56"/>
    <d v="2026-01-28T00:00:00"/>
    <s v="87"/>
    <n v="11"/>
    <s v="hábiles"/>
    <d v="2026-02-06T00:00:00"/>
    <n v="-7"/>
    <x v="0"/>
    <d v="2026-03-27T11:45:53"/>
    <x v="0"/>
    <x v="0"/>
  </r>
  <r>
    <s v="621-653-LR25"/>
    <s v="100007090"/>
    <s v="FORM PEDIAT POLIMERICA NORMOCALORI POLVO"/>
    <x v="108"/>
    <x v="93"/>
    <x v="579"/>
    <d v="2026-01-14T18:40:54"/>
    <d v="2026-02-04T00:00:00"/>
    <s v="87"/>
    <n v="16"/>
    <s v="hábiles"/>
    <d v="2026-02-05T00:00:00"/>
    <n v="-1"/>
    <x v="0"/>
    <d v="2025-11-13T12:27:30"/>
    <x v="0"/>
    <x v="0"/>
  </r>
  <r>
    <s v="621-865-LQ25"/>
    <s v="100001111"/>
    <s v="OXITOC. SINT.5 UI/1ML SOL. INY. AM O FAM"/>
    <x v="4"/>
    <x v="4"/>
    <x v="580"/>
    <d v="2026-01-21T12:49:16"/>
    <d v="2026-02-16T00:00:00"/>
    <s v="87"/>
    <n v="11"/>
    <s v="hábiles"/>
    <d v="2026-02-05T00:00:00"/>
    <n v="7"/>
    <x v="1"/>
    <d v="2026-01-22T12:26:13"/>
    <x v="0"/>
    <x v="1"/>
  </r>
  <r>
    <s v="621-904-LR25"/>
    <s v="100000085"/>
    <s v="ALBUMINA HUMANA 20% SOL.PERF.IV FAM 50ML"/>
    <x v="76"/>
    <x v="67"/>
    <x v="581"/>
    <d v="2026-01-16T16:55:53"/>
    <d v="2026-02-11T00:00:00"/>
    <s v="87"/>
    <n v="16"/>
    <s v="hábiles"/>
    <d v="2026-02-13T00:00:00"/>
    <n v="2"/>
    <x v="0"/>
    <d v="2026-01-29T11:52:32"/>
    <x v="0"/>
    <x v="1"/>
  </r>
  <r>
    <s v="621-937-LR25"/>
    <s v="100005325"/>
    <s v="ALECTINIB 150 MG CP"/>
    <x v="28"/>
    <x v="27"/>
    <x v="582"/>
    <d v="2026-01-21T17:43:49"/>
    <d v="2026-02-19T00:00:00"/>
    <s v="87"/>
    <n v="16"/>
    <s v="hábiles"/>
    <d v="2026-02-12T00:00:00"/>
    <n v="5"/>
    <x v="1"/>
    <d v="2026-02-12T15:11:11"/>
    <x v="0"/>
    <x v="1"/>
  </r>
  <r>
    <s v="621-944-LR25"/>
    <s v="100004665"/>
    <s v="EMPAGLIFLOZINA 25 MG CM REC"/>
    <x v="99"/>
    <x v="85"/>
    <x v="583"/>
    <d v="2026-01-23T16:10:25"/>
    <d v="2026-02-18T00:00:00"/>
    <s v="87"/>
    <n v="16"/>
    <s v="hábiles"/>
    <d v="2026-02-20T00:00:00"/>
    <n v="-2"/>
    <x v="0"/>
    <d v="2026-02-19T15:03:39"/>
    <x v="0"/>
    <x v="0"/>
  </r>
  <r>
    <s v="621-948-LR25"/>
    <s v="100003910"/>
    <s v="METOTREXATO 20 MG SOL INY SUBCU DISP PRE"/>
    <x v="62"/>
    <x v="14"/>
    <x v="584"/>
    <d v="2026-01-16T12:13:01"/>
    <d v="2026-02-06T00:00:00"/>
    <s v="87"/>
    <n v="16"/>
    <s v="hábiles"/>
    <d v="2026-02-09T00:00:00"/>
    <n v="-1"/>
    <x v="0"/>
    <d v="2026-02-19T13:46:56"/>
    <x v="0"/>
    <x v="0"/>
  </r>
  <r>
    <s v="621-949-LR25"/>
    <s v="100003231"/>
    <s v="MIRTAZAPINA 30 MG CM REC"/>
    <x v="145"/>
    <x v="113"/>
    <x v="585"/>
    <d v="2026-01-23T16:41:55"/>
    <d v="2026-02-23T00:00:00"/>
    <s v="87"/>
    <n v="16"/>
    <s v="hábiles"/>
    <d v="2026-02-16T00:00:00"/>
    <n v="5"/>
    <x v="1"/>
    <d v="2026-02-19T13:36:41"/>
    <x v="0"/>
    <x v="1"/>
  </r>
  <r>
    <s v="621-950-LR25"/>
    <s v="100000600"/>
    <s v="ETOMIDATO 2MG/ML SOL. INY. AM/FAM 10 ML"/>
    <x v="26"/>
    <x v="25"/>
    <x v="586"/>
    <d v="2026-01-19T17:08:55"/>
    <d v="2026-01-21T00:00:00"/>
    <s v="87"/>
    <n v="11"/>
    <s v="hábiles"/>
    <d v="2026-02-03T00:00:00"/>
    <n v="-9"/>
    <x v="0"/>
    <d v="2026-02-19T13:24:23"/>
    <x v="0"/>
    <x v="0"/>
  </r>
  <r>
    <s v="621-951-LR25"/>
    <s v="100000486"/>
    <s v="DANTROLENO 20 MG LIOF SOL INYEC.FAM"/>
    <x v="160"/>
    <x v="122"/>
    <x v="587"/>
    <d v="2026-01-08T16:45:13"/>
    <d v="2026-02-16T00:00:00"/>
    <s v="87"/>
    <n v="16"/>
    <s v="hábiles"/>
    <d v="2026-01-30T00:00:00"/>
    <n v="11"/>
    <x v="1"/>
    <d v="2026-02-19T13:13:14"/>
    <x v="0"/>
    <x v="0"/>
  </r>
  <r>
    <s v="621-955-LR25"/>
    <s v="100002091"/>
    <s v="INFLIXIMAB 100 MG LIOF P/ SOL INYEC FAM"/>
    <x v="1"/>
    <x v="1"/>
    <x v="588"/>
    <d v="2026-01-22T17:07:50"/>
    <d v="2026-02-18T00:00:00"/>
    <s v="87"/>
    <n v="16"/>
    <s v="hábiles"/>
    <d v="2026-02-20T00:00:00"/>
    <n v="3"/>
    <x v="0"/>
    <d v="2026-02-20T15:23:47"/>
    <x v="0"/>
    <x v="0"/>
  </r>
  <r>
    <s v="621-959-LR25"/>
    <s v="100003453"/>
    <s v="DAPTOMICINA 500MG POLV LIOF FAM"/>
    <x v="50"/>
    <x v="14"/>
    <x v="589"/>
    <d v="2026-01-07T17:56:32"/>
    <d v="2026-01-28T00:00:00"/>
    <s v="87"/>
    <n v="16"/>
    <s v="hábiles"/>
    <d v="2026-01-29T00:00:00"/>
    <n v="-1"/>
    <x v="0"/>
    <d v="2026-02-20T11:40:45"/>
    <x v="0"/>
    <x v="0"/>
  </r>
  <r>
    <s v="621-961-LR25"/>
    <s v="100002269"/>
    <s v="TOPOTECAN  4MG LIOF. SOL. INY FAM"/>
    <x v="103"/>
    <x v="89"/>
    <x v="590"/>
    <d v="2026-01-16T12:41:45"/>
    <d v="2026-01-23T00:00:00"/>
    <s v="87"/>
    <n v="11"/>
    <s v="hábiles"/>
    <d v="2026-02-02T00:00:00"/>
    <n v="-6"/>
    <x v="0"/>
    <d v="2026-02-20T10:43:58"/>
    <x v="0"/>
    <x v="0"/>
  </r>
  <r>
    <s v="621-977-LQ25"/>
    <s v="100004780"/>
    <s v="AMLODIPINO/OLMESARTAN 5/40 MG CM REC"/>
    <x v="11"/>
    <x v="11"/>
    <x v="591"/>
    <d v="2026-01-14T15:00:26"/>
    <d v="2026-01-20T00:00:00"/>
    <s v="87"/>
    <n v="11"/>
    <s v="hábiles"/>
    <d v="2026-01-29T00:00:00"/>
    <n v="-7"/>
    <x v="0"/>
    <d v="2026-02-26T12:22:53"/>
    <x v="0"/>
    <x v="0"/>
  </r>
  <r>
    <s v="621-984-LQ25"/>
    <s v="100002676"/>
    <s v="PARCHE CURITA REDO 22A25 MM DIAM ESTERIL"/>
    <x v="61"/>
    <x v="54"/>
    <x v="592"/>
    <d v="2026-01-05T15:36:56"/>
    <d v="2026-01-14T00:00:00"/>
    <s v="87"/>
    <n v="11"/>
    <s v="hábiles"/>
    <d v="2026-01-20T00:00:00"/>
    <n v="-4"/>
    <x v="0"/>
    <d v="2026-02-28T15:13:49"/>
    <x v="0"/>
    <x v="0"/>
  </r>
  <r>
    <s v="621-753-LR25"/>
    <s v="100004464"/>
    <s v="LEVONORGESTREL SIST INTRAUTER20MCG/24HRS"/>
    <x v="57"/>
    <x v="50"/>
    <x v="593"/>
    <d v="2026-02-16T16:46:00"/>
    <d v="2026-03-06T00:00:00"/>
    <s v="87"/>
    <n v="16"/>
    <s v="hábiles"/>
    <d v="2026-03-10T00:00:00"/>
    <n v="-2"/>
    <x v="0"/>
    <d v="2025-12-07T11:35:32"/>
    <x v="0"/>
    <x v="0"/>
  </r>
  <r>
    <s v="621-1215-LE25"/>
    <s v="100001497"/>
    <s v="TUBO ENDOTRAQUEAL C/ESPIR 7,0MM DI C/BAL"/>
    <x v="34"/>
    <x v="33"/>
    <x v="594"/>
    <d v="2026-02-02T14:58:05"/>
    <d v="2026-02-10T00:00:00"/>
    <s v="87"/>
    <n v="11"/>
    <s v="hábiles"/>
    <d v="2026-02-17T00:00:00"/>
    <n v="-5"/>
    <x v="0"/>
    <d v="2026-04-24T15:55:52"/>
    <x v="0"/>
    <x v="0"/>
  </r>
  <r>
    <s v="621-921-LR25"/>
    <s v="100001386"/>
    <s v="FORMULA ESP P.EOJA 25A38G PROT/100G TARR"/>
    <x v="102"/>
    <x v="88"/>
    <x v="595"/>
    <d v="2026-02-02T15:39:28"/>
    <d v="2026-02-19T00:00:00"/>
    <s v="87"/>
    <n v="16"/>
    <s v="hábiles"/>
    <d v="2026-02-24T00:00:00"/>
    <n v="-3"/>
    <x v="0"/>
    <d v="2026-01-30T12:15:41"/>
    <x v="0"/>
    <x v="0"/>
  </r>
  <r>
    <s v="621-924-LQ25"/>
    <s v="100001387"/>
    <s v="FORMULA ESP P.EOJA 39A60G PROT/100G TARR"/>
    <x v="161"/>
    <x v="9"/>
    <x v="596"/>
    <d v="2026-02-02T15:41:19"/>
    <d v="2026-02-11T00:00:00"/>
    <s v="87"/>
    <n v="11"/>
    <s v="hábiles"/>
    <d v="2026-02-17T00:00:00"/>
    <n v="-4"/>
    <x v="0"/>
    <d v="2026-01-31T11:55:22"/>
    <x v="0"/>
    <x v="0"/>
  </r>
  <r>
    <s v="621-925-LQ25"/>
    <s v="100001718"/>
    <s v="FORMULA ESP P.TIR1 39A60G PROT/100G TARR"/>
    <x v="9"/>
    <x v="9"/>
    <x v="597"/>
    <d v="2026-02-02T16:17:06"/>
    <d v="2026-02-11T00:00:00"/>
    <s v="87"/>
    <n v="11"/>
    <s v="hábiles"/>
    <d v="2026-02-17T00:00:00"/>
    <n v="-4"/>
    <x v="0"/>
    <d v="2026-01-31T12:12:14"/>
    <x v="0"/>
    <x v="0"/>
  </r>
  <r>
    <s v="621-866-LE25"/>
    <s v="100001700"/>
    <s v="GEL LUBRICANTE PARA PRESERVATIVO SACHET"/>
    <x v="145"/>
    <x v="113"/>
    <x v="598"/>
    <d v="2026-02-26T15:45:26"/>
    <d v="2026-03-05T00:00:00"/>
    <s v="87"/>
    <n v="11"/>
    <s v="hábiles"/>
    <d v="2026-03-13T00:00:00"/>
    <n v="-6"/>
    <x v="0"/>
    <d v="2026-01-22T14:50:26"/>
    <x v="0"/>
    <x v="0"/>
  </r>
  <r>
    <s v="621-926-LP25"/>
    <s v="100000247"/>
    <s v="FORMULA ESP P.PKU 10A24G PROT/100G TARRO"/>
    <x v="9"/>
    <x v="9"/>
    <x v="599"/>
    <d v="2026-02-03T17:01:19"/>
    <d v="2026-02-11T00:00:00"/>
    <s v="87"/>
    <n v="11"/>
    <s v="hábiles"/>
    <d v="2026-02-18T00:00:00"/>
    <n v="-5"/>
    <x v="0"/>
    <d v="2026-01-31T10:47:38"/>
    <x v="0"/>
    <x v="0"/>
  </r>
  <r>
    <s v="621-934-LR25"/>
    <s v="100000253"/>
    <s v="FORMULA ESP P.PKU 25A38G PROT/100G TARRO"/>
    <x v="126"/>
    <x v="101"/>
    <x v="600"/>
    <d v="2026-02-05T16:27:39"/>
    <d v="2026-02-26T00:00:00"/>
    <s v="87"/>
    <n v="16"/>
    <s v="hábiles"/>
    <d v="2026-02-27T00:00:00"/>
    <n v="-1"/>
    <x v="0"/>
    <d v="2026-02-06T11:56:54"/>
    <x v="0"/>
    <x v="1"/>
  </r>
  <r>
    <s v="621-954-LR25"/>
    <s v="100000418"/>
    <s v="CLOXACILINA 500 MG CP/CM/CM REC"/>
    <x v="155"/>
    <x v="119"/>
    <x v="601"/>
    <d v="2026-02-03T17:07:28"/>
    <d v="2026-02-23T00:00:00"/>
    <s v="87"/>
    <n v="16"/>
    <s v="hábiles"/>
    <d v="2026-02-25T00:00:00"/>
    <n v="-2"/>
    <x v="0"/>
    <d v="2026-02-20T08:59:55"/>
    <x v="0"/>
    <x v="1"/>
  </r>
  <r>
    <s v="621-998-LR25"/>
    <s v="100000918"/>
    <s v="LIDOCAINA 2% SOL. INY. AM/FAM 5 ML"/>
    <x v="49"/>
    <x v="45"/>
    <x v="602"/>
    <d v="2026-02-03T17:08:55"/>
    <d v="2026-02-24T00:00:00"/>
    <s v="87"/>
    <n v="16"/>
    <s v="hábiles"/>
    <d v="2026-02-25T00:00:00"/>
    <n v="-1"/>
    <x v="0"/>
    <d v="2026-03-02T11:39:58"/>
    <x v="0"/>
    <x v="0"/>
  </r>
  <r>
    <s v="621-1038-LR25"/>
    <s v="100000081"/>
    <s v="ALARGAD VEN CONEX M-H 10 A 15 CM C/LLAVE"/>
    <x v="107"/>
    <x v="92"/>
    <x v="603"/>
    <d v="2026-02-06T16:40:54"/>
    <d v="2026-02-19T00:00:00"/>
    <s v="87"/>
    <n v="11"/>
    <s v="hábiles"/>
    <d v="2026-02-23T00:00:00"/>
    <n v="-2"/>
    <x v="0"/>
    <d v="2026-03-12T12:25:25"/>
    <x v="0"/>
    <x v="0"/>
  </r>
  <r>
    <s v="621-1049-LR25"/>
    <s v="100001301"/>
    <s v="SODIO CLORURO 0,9% ENV. SEMIRIG. 1 L"/>
    <x v="4"/>
    <x v="4"/>
    <x v="604"/>
    <d v="2026-02-03T17:10:00"/>
    <d v="2026-03-03T00:00:00"/>
    <s v="87"/>
    <n v="16"/>
    <s v="hábiles"/>
    <d v="2026-02-27T00:00:00"/>
    <n v="2"/>
    <x v="1"/>
    <d v="2026-03-13T14:27:37"/>
    <x v="0"/>
    <x v="0"/>
  </r>
  <r>
    <s v="621-1052-LR25"/>
    <s v="100002051"/>
    <s v="MICOFENOLATO MOFETILO 500 MG CM REC."/>
    <x v="44"/>
    <x v="41"/>
    <x v="605"/>
    <d v="2026-02-19T12:36:51"/>
    <d v="2026-03-11T00:00:00"/>
    <s v="87"/>
    <n v="16"/>
    <s v="hábiles"/>
    <d v="2026-03-13T00:00:00"/>
    <n v="-2"/>
    <x v="0"/>
    <d v="2026-03-13T14:56:41"/>
    <x v="0"/>
    <x v="0"/>
  </r>
  <r>
    <s v="621-1057-LR25"/>
    <s v="100000820"/>
    <s v="VACUNA TRIP DTP ACELULAR MONO DO FAM/JPR"/>
    <x v="154"/>
    <x v="57"/>
    <x v="606"/>
    <d v="2026-02-09T15:28:56"/>
    <d v="2026-03-03T00:00:00"/>
    <s v="87"/>
    <n v="16"/>
    <s v="hábiles"/>
    <d v="2026-03-03T00:00:00"/>
    <n v="0"/>
    <x v="0"/>
    <d v="2026-03-14T12:17:18"/>
    <x v="0"/>
    <x v="0"/>
  </r>
  <r>
    <s v="621-1069-LR25"/>
    <s v="100004027"/>
    <s v="MALLA TEJIDA 7 X 9 CM CON DACC"/>
    <x v="144"/>
    <x v="112"/>
    <x v="607"/>
    <d v="2026-02-09T18:03:18"/>
    <d v="2026-03-02T00:00:00"/>
    <s v="87"/>
    <n v="16"/>
    <s v="hábiles"/>
    <d v="2026-03-03T00:00:00"/>
    <n v="-1"/>
    <x v="0"/>
    <d v="2026-03-14T14:20:39"/>
    <x v="0"/>
    <x v="0"/>
  </r>
  <r>
    <s v="621-1070-LR25"/>
    <s v="100000386"/>
    <s v="CLARITROMICINA 500 MG CM/CM REC."/>
    <x v="155"/>
    <x v="119"/>
    <x v="608"/>
    <d v="2026-02-09T12:35:32"/>
    <d v="2026-02-27T00:00:00"/>
    <s v="87"/>
    <n v="16"/>
    <s v="hábiles"/>
    <d v="2026-03-03T00:00:00"/>
    <n v="-2"/>
    <x v="0"/>
    <d v="2026-03-14T14:52:30"/>
    <x v="0"/>
    <x v="0"/>
  </r>
  <r>
    <s v="621-1077-LR25"/>
    <s v="100000582"/>
    <s v="ERTAPENEM 1 G POL/LIOF SOL.INYECT. FAM"/>
    <x v="64"/>
    <x v="56"/>
    <x v="609"/>
    <d v="2026-02-03T15:38:55"/>
    <d v="2026-02-24T00:00:00"/>
    <s v="87"/>
    <n v="16"/>
    <s v="hábiles"/>
    <d v="2026-02-25T00:00:00"/>
    <n v="-1"/>
    <x v="0"/>
    <d v="2026-03-15T12:25:32"/>
    <x v="0"/>
    <x v="0"/>
  </r>
  <r>
    <s v="621-1079-LR25"/>
    <s v="100002086"/>
    <s v="CLOMIPRAMINA 25 MG GG/CM REC."/>
    <x v="136"/>
    <x v="107"/>
    <x v="610"/>
    <d v="2026-02-03T15:37:06"/>
    <d v="2026-02-11T00:00:00"/>
    <s v="87"/>
    <n v="11"/>
    <s v="hábiles"/>
    <d v="2026-02-18T00:00:00"/>
    <n v="-5"/>
    <x v="0"/>
    <d v="2026-03-15T11:32:26"/>
    <x v="0"/>
    <x v="0"/>
  </r>
  <r>
    <s v="621-1080-LR25"/>
    <s v="100003404"/>
    <s v="DEXMEDETOMIDINA 100MCG/ML SOL.INY 2A4 ML"/>
    <x v="80"/>
    <x v="70"/>
    <x v="611"/>
    <d v="2026-02-09T15:26:05"/>
    <d v="2026-02-25T00:00:00"/>
    <s v="87"/>
    <n v="16"/>
    <s v="hábiles"/>
    <d v="2026-03-03T00:00:00"/>
    <n v="-4"/>
    <x v="0"/>
    <d v="2026-03-15T14:39:34"/>
    <x v="0"/>
    <x v="0"/>
  </r>
  <r>
    <s v="621-1084-LR25"/>
    <s v="100004371"/>
    <s v="RIFAXIMINA 200 MG CM REC"/>
    <x v="92"/>
    <x v="81"/>
    <x v="612"/>
    <d v="2026-02-03T17:11:24"/>
    <d v="2026-02-19T00:00:00"/>
    <s v="87"/>
    <n v="16"/>
    <s v="hábiles"/>
    <d v="2026-02-25T00:00:00"/>
    <n v="-4"/>
    <x v="0"/>
    <d v="2026-03-15T13:36:37"/>
    <x v="0"/>
    <x v="0"/>
  </r>
  <r>
    <s v="621-1085-LR25"/>
    <s v="100003211"/>
    <s v="ESCITALOPRAM 20 MG CM REC"/>
    <x v="162"/>
    <x v="123"/>
    <x v="613"/>
    <d v="2026-02-12T16:23:53"/>
    <d v="2026-03-12T00:00:00"/>
    <s v="87"/>
    <n v="16"/>
    <s v="hábiles"/>
    <d v="2026-03-06T00:00:00"/>
    <n v="4"/>
    <x v="1"/>
    <d v="2026-03-15T14:29:45"/>
    <x v="0"/>
    <x v="0"/>
  </r>
  <r>
    <s v="621-1092-LR25"/>
    <s v="100003970"/>
    <s v="ESOMEPRAZOL 40 MG CM/CP MICR. REC.ENT"/>
    <x v="155"/>
    <x v="119"/>
    <x v="614"/>
    <d v="2026-02-09T12:37:05"/>
    <d v="2026-02-27T00:00:00"/>
    <s v="87"/>
    <n v="16"/>
    <s v="hábiles"/>
    <d v="2026-03-03T00:00:00"/>
    <n v="-2"/>
    <x v="0"/>
    <d v="2026-03-16T12:43:56"/>
    <x v="0"/>
    <x v="0"/>
  </r>
  <r>
    <s v="621-1093-LR25"/>
    <s v="100000022"/>
    <s v="ACIDO FOLICO 5MG CM/CM REC"/>
    <x v="83"/>
    <x v="72"/>
    <x v="615"/>
    <d v="2026-02-03T16:31:34"/>
    <d v="2026-02-25T00:00:00"/>
    <s v="87"/>
    <n v="16"/>
    <s v="hábiles"/>
    <d v="2026-02-25T00:00:00"/>
    <n v="0"/>
    <x v="0"/>
    <d v="2026-03-16T14:36:42"/>
    <x v="0"/>
    <x v="0"/>
  </r>
  <r>
    <s v="621-1094-LR25"/>
    <s v="100001037"/>
    <s v="METOTREXATO 500MG/20ML SOL INY FAM"/>
    <x v="91"/>
    <x v="80"/>
    <x v="616"/>
    <d v="2026-02-03T16:41:01"/>
    <d v="2026-02-20T00:00:00"/>
    <s v="87"/>
    <n v="16"/>
    <s v="hábiles"/>
    <d v="2026-02-25T00:00:00"/>
    <n v="-3"/>
    <x v="0"/>
    <d v="2026-03-16T11:22:15"/>
    <x v="0"/>
    <x v="0"/>
  </r>
  <r>
    <s v="621-1097-LR25"/>
    <s v="100002073"/>
    <s v="CLOBAZAM 10 MG CM/CM REC"/>
    <x v="24"/>
    <x v="124"/>
    <x v="617"/>
    <d v="2026-02-12T16:25:13"/>
    <d v="2026-03-12T00:00:00"/>
    <s v="87"/>
    <n v="16"/>
    <s v="hábiles"/>
    <d v="2026-03-06T00:00:00"/>
    <n v="4"/>
    <x v="1"/>
    <d v="2026-03-16T10:50:35"/>
    <x v="0"/>
    <x v="0"/>
  </r>
  <r>
    <s v="621-1102-LR25"/>
    <s v="100003441"/>
    <s v="VIGABATRINA 500 MG CM REC. BLISTER"/>
    <x v="153"/>
    <x v="118"/>
    <x v="618"/>
    <d v="2026-02-09T18:05:12"/>
    <d v="2026-02-25T00:00:00"/>
    <s v="87"/>
    <n v="16"/>
    <s v="hábiles"/>
    <d v="2026-03-03T00:00:00"/>
    <n v="-4"/>
    <x v="0"/>
    <d v="2026-03-19T14:54:51"/>
    <x v="0"/>
    <x v="0"/>
  </r>
  <r>
    <s v="621-1105-LR25"/>
    <s v="100000033"/>
    <s v="ACIDO VALPROICO 250 MG CM REC ENT"/>
    <x v="92"/>
    <x v="81"/>
    <x v="619"/>
    <d v="2026-02-09T15:32:01"/>
    <d v="2026-03-03T00:00:00"/>
    <s v="87"/>
    <n v="16"/>
    <s v="hábiles"/>
    <d v="2026-03-03T00:00:00"/>
    <n v="0"/>
    <x v="0"/>
    <d v="2026-03-19T11:52:07"/>
    <x v="0"/>
    <x v="0"/>
  </r>
  <r>
    <s v="621-1106-LR25"/>
    <s v="100002270"/>
    <s v="TRIAMCINOLONA 40MG/ML SUSP INYECT FAM"/>
    <x v="10"/>
    <x v="10"/>
    <x v="620"/>
    <d v="2026-02-03T16:38:31"/>
    <d v="2026-02-09T00:00:00"/>
    <s v="87"/>
    <n v="11"/>
    <s v="hábiles"/>
    <d v="2026-02-18T00:00:00"/>
    <n v="-7"/>
    <x v="0"/>
    <d v="2026-03-20T15:39:25"/>
    <x v="0"/>
    <x v="0"/>
  </r>
  <r>
    <s v="621-1112-LR25"/>
    <s v="100002253"/>
    <s v="OCTREOTIDA 0,1 MG/ML SOL. INYECT. AM/FAM"/>
    <x v="43"/>
    <x v="40"/>
    <x v="621"/>
    <d v="2026-02-03T15:34:15"/>
    <d v="2026-02-10T00:00:00"/>
    <s v="87"/>
    <n v="11"/>
    <s v="hábiles"/>
    <d v="2026-02-18T00:00:00"/>
    <n v="-6"/>
    <x v="0"/>
    <d v="2026-03-20T12:28:34"/>
    <x v="0"/>
    <x v="0"/>
  </r>
  <r>
    <s v="621-1113-LR25"/>
    <s v="100002090"/>
    <s v="PROPOFOL 20 MG/ML EMU INY AM/FAM50 ML"/>
    <x v="61"/>
    <x v="54"/>
    <x v="622"/>
    <d v="2026-02-18T15:43:32"/>
    <d v="2026-03-11T00:00:00"/>
    <s v="87"/>
    <n v="16"/>
    <s v="hábiles"/>
    <d v="2026-03-12T00:00:00"/>
    <n v="-1"/>
    <x v="0"/>
    <d v="2026-03-20T12:19:12"/>
    <x v="0"/>
    <x v="0"/>
  </r>
  <r>
    <s v="621-1115-LR25"/>
    <s v="100003429"/>
    <s v="LITIO CARBONATO 450 MGCM/CM REC LP"/>
    <x v="162"/>
    <x v="123"/>
    <x v="623"/>
    <d v="2026-02-09T15:35:18"/>
    <d v="2026-03-11T00:00:00"/>
    <s v="87"/>
    <n v="16"/>
    <s v="hábiles"/>
    <d v="2026-03-09T00:00:00"/>
    <n v="2"/>
    <x v="1"/>
    <d v="2026-03-20T13:26:11"/>
    <x v="0"/>
    <x v="0"/>
  </r>
  <r>
    <s v="621-1121-LR25"/>
    <s v="100000219"/>
    <s v="BOLSA RECOLE ORINA ADULTO ESTERI GRAD 2L"/>
    <x v="118"/>
    <x v="98"/>
    <x v="624"/>
    <d v="2026-02-03T16:32:56"/>
    <d v="2026-02-09T00:00:00"/>
    <s v="87"/>
    <n v="11"/>
    <s v="hábiles"/>
    <d v="2026-02-18T00:00:00"/>
    <n v="-7"/>
    <x v="0"/>
    <d v="2026-03-21T12:41:54"/>
    <x v="0"/>
    <x v="0"/>
  </r>
  <r>
    <s v="621-1123-LR25"/>
    <s v="100000714"/>
    <s v="GENTAMICINA 0,3 %  SOL. OFT. FRA 5 ML"/>
    <x v="153"/>
    <x v="118"/>
    <x v="625"/>
    <d v="2026-02-20T16:15:03"/>
    <d v="2026-02-25T00:00:00"/>
    <s v="87"/>
    <n v="11"/>
    <s v="hábiles"/>
    <d v="2026-03-09T00:00:00"/>
    <n v="-8"/>
    <x v="0"/>
    <d v="2026-03-21T12:18:12"/>
    <x v="0"/>
    <x v="0"/>
  </r>
  <r>
    <s v="621-1127-LR25"/>
    <s v="100001551"/>
    <s v="VASELINA LIQUIDA ESTERIL AM 10 ML"/>
    <x v="4"/>
    <x v="4"/>
    <x v="626"/>
    <d v="2026-02-12T16:18:44"/>
    <d v="2026-03-05T00:00:00"/>
    <s v="87"/>
    <n v="16"/>
    <s v="hábiles"/>
    <d v="2026-03-06T00:00:00"/>
    <n v="-1"/>
    <x v="0"/>
    <d v="2026-03-21T13:35:58"/>
    <x v="0"/>
    <x v="0"/>
  </r>
  <r>
    <s v="621-1154-LR25"/>
    <s v="100001260"/>
    <s v="ROCURONIO 50 MG/5 ML SOL. INY. FAM"/>
    <x v="49"/>
    <x v="45"/>
    <x v="627"/>
    <d v="2026-02-25T10:53:17"/>
    <d v="2026-03-30T00:00:00"/>
    <s v="87"/>
    <n v="16"/>
    <s v="hábiles"/>
    <d v="2026-03-25T00:00:00"/>
    <n v="3"/>
    <x v="1"/>
    <d v="2026-04-02T15:46:51"/>
    <x v="0"/>
    <x v="0"/>
  </r>
  <r>
    <s v="621-1158-LR25"/>
    <s v="100000936"/>
    <s v="LITIO CARBONATO 300 MG CM/CM REC/GRA"/>
    <x v="73"/>
    <x v="64"/>
    <x v="628"/>
    <d v="2026-02-18T15:44:52"/>
    <d v="2026-03-10T00:00:00"/>
    <s v="87"/>
    <n v="16"/>
    <s v="hábiles"/>
    <d v="2026-03-12T00:00:00"/>
    <n v="-2"/>
    <x v="0"/>
    <d v="2026-04-04T11:53:24"/>
    <x v="0"/>
    <x v="0"/>
  </r>
  <r>
    <s v="621-1160-LR25"/>
    <s v="100004932"/>
    <s v="TAPENTADOL 100 MG CM REC LIB. PROLONGADA"/>
    <x v="46"/>
    <x v="43"/>
    <x v="629"/>
    <d v="2026-02-10T16:36:16"/>
    <d v="2026-03-03T00:00:00"/>
    <s v="87"/>
    <n v="16"/>
    <s v="hábiles"/>
    <d v="2026-03-04T00:00:00"/>
    <n v="-1"/>
    <x v="0"/>
    <d v="2026-04-04T15:20:24"/>
    <x v="0"/>
    <x v="0"/>
  </r>
  <r>
    <s v="621-1162-LR25"/>
    <s v="100003944"/>
    <s v="LACOSAMIDA 50 MG CM REC"/>
    <x v="140"/>
    <x v="110"/>
    <x v="630"/>
    <d v="2026-02-04T16:26:52"/>
    <d v="2026-02-09T00:00:00"/>
    <s v="87"/>
    <n v="11"/>
    <s v="hábiles"/>
    <d v="2026-02-19T00:00:00"/>
    <n v="-8"/>
    <x v="0"/>
    <d v="2026-04-05T15:40:45"/>
    <x v="0"/>
    <x v="0"/>
  </r>
  <r>
    <s v="621-1163-LR25"/>
    <s v="100001028"/>
    <s v="METILPREDNISOLONA 1 G LIOF IV-IM FAM"/>
    <x v="122"/>
    <x v="97"/>
    <x v="631"/>
    <d v="2026-02-05T16:29:37"/>
    <d v="2026-02-24T00:00:00"/>
    <s v="87"/>
    <n v="16"/>
    <s v="hábiles"/>
    <d v="2026-02-27T00:00:00"/>
    <n v="-3"/>
    <x v="0"/>
    <d v="2026-04-06T10:50:28"/>
    <x v="0"/>
    <x v="0"/>
  </r>
  <r>
    <s v="621-1164-LR25"/>
    <s v="100007418"/>
    <s v="ACIDO VALPROICO 250 MG CM REC LIB PROLON"/>
    <x v="130"/>
    <x v="24"/>
    <x v="632"/>
    <d v="2026-02-05T16:30:48"/>
    <d v="2026-03-23T00:00:00"/>
    <s v="87"/>
    <n v="16"/>
    <s v="hábiles"/>
    <d v="2026-02-27T00:00:00"/>
    <n v="16"/>
    <x v="1"/>
    <d v="2026-04-06T12:21:51"/>
    <x v="0"/>
    <x v="0"/>
  </r>
  <r>
    <s v="621-1168-LR25"/>
    <s v="100005805"/>
    <s v="CALCIO/VITAMINA D 500 MG/800 UI CM/CP"/>
    <x v="156"/>
    <x v="120"/>
    <x v="633"/>
    <d v="2026-02-10T16:41:36"/>
    <d v="2026-03-06T00:00:00"/>
    <s v="87"/>
    <n v="16"/>
    <s v="hábiles"/>
    <d v="2026-03-06T00:00:00"/>
    <n v="2"/>
    <x v="0"/>
    <d v="2026-04-06T15:21:15"/>
    <x v="0"/>
    <x v="0"/>
  </r>
  <r>
    <s v="621-1169-LR25"/>
    <s v="100003482"/>
    <s v="FILGRASTIM 300 MCG JRP"/>
    <x v="23"/>
    <x v="23"/>
    <x v="634"/>
    <d v="2026-02-05T13:56:27"/>
    <d v="2026-02-23T00:00:00"/>
    <s v="87"/>
    <n v="16"/>
    <s v="hábiles"/>
    <d v="2026-02-27T00:00:00"/>
    <n v="-4"/>
    <x v="0"/>
    <d v="2026-04-09T12:22:17"/>
    <x v="0"/>
    <x v="0"/>
  </r>
  <r>
    <s v="621-1171-LR25"/>
    <s v="100000307"/>
    <s v="CARBAMAZEPINA 200 MG CM LIB.PROLONG/SOST"/>
    <x v="90"/>
    <x v="79"/>
    <x v="635"/>
    <d v="2026-02-18T15:57:03"/>
    <d v="2026-02-24T00:00:00"/>
    <s v="87"/>
    <n v="11"/>
    <s v="hábiles"/>
    <d v="2026-03-05T00:00:00"/>
    <n v="-7"/>
    <x v="0"/>
    <d v="2026-04-10T14:11:45"/>
    <x v="0"/>
    <x v="0"/>
  </r>
  <r>
    <s v="621-1176-LP25"/>
    <s v="100002526"/>
    <s v="COLESTIRAMINA 4 G POLVO SOBRE"/>
    <x v="153"/>
    <x v="118"/>
    <x v="636"/>
    <d v="2026-02-04T16:22:41"/>
    <d v="2026-02-09T00:00:00"/>
    <s v="87"/>
    <n v="11"/>
    <s v="hábiles"/>
    <d v="2026-02-19T00:00:00"/>
    <n v="-8"/>
    <x v="0"/>
    <d v="2026-04-10T11:18:02"/>
    <x v="0"/>
    <x v="0"/>
  </r>
  <r>
    <s v="621-1177-LP25"/>
    <s v="100000699"/>
    <s v="GANCICLOVIR 500 MG LIOF. P/SOL INY FAM"/>
    <x v="26"/>
    <x v="25"/>
    <x v="637"/>
    <d v="2026-02-04T16:25:04"/>
    <d v="2026-02-17T00:00:00"/>
    <s v="87"/>
    <n v="11"/>
    <s v="hábiles"/>
    <d v="2026-02-19T00:00:00"/>
    <n v="-2"/>
    <x v="0"/>
    <d v="2026-04-10T11:12:07"/>
    <x v="0"/>
    <x v="0"/>
  </r>
  <r>
    <s v="621-1179-LR25"/>
    <s v="100000730"/>
    <s v="GLUCOSA 30% SOL. INY. I.V.  AM/FAM 20 ML"/>
    <x v="122"/>
    <x v="97"/>
    <x v="638"/>
    <d v="2026-02-09T18:06:54"/>
    <d v="2026-02-25T00:00:00"/>
    <s v="87"/>
    <n v="16"/>
    <s v="hábiles"/>
    <d v="2026-03-03T00:00:00"/>
    <n v="-4"/>
    <x v="0"/>
    <d v="2026-04-10T14:53:03"/>
    <x v="0"/>
    <x v="0"/>
  </r>
  <r>
    <s v="621-1182-LR25"/>
    <s v="100000806"/>
    <s v="IBUPROFENO 400 MG CM/CM REC./GG/CP"/>
    <x v="155"/>
    <x v="119"/>
    <x v="639"/>
    <d v="2026-02-19T12:39:39"/>
    <d v="2026-03-09T00:00:00"/>
    <s v="87"/>
    <n v="16"/>
    <s v="hábiles"/>
    <d v="2026-03-13T00:00:00"/>
    <n v="-4"/>
    <x v="0"/>
    <d v="2026-04-11T12:29:02"/>
    <x v="0"/>
    <x v="0"/>
  </r>
  <r>
    <s v="621-1184-LR25"/>
    <s v="100000765"/>
    <s v="HALOPERIDOL 5 MG CM/CM REC"/>
    <x v="10"/>
    <x v="10"/>
    <x v="640"/>
    <d v="2026-02-18T15:50:13"/>
    <d v="2026-02-24T00:00:00"/>
    <s v="87"/>
    <n v="11"/>
    <s v="hábiles"/>
    <d v="2026-03-05T00:00:00"/>
    <n v="-7"/>
    <x v="0"/>
    <d v="2026-04-12T11:35:04"/>
    <x v="0"/>
    <x v="0"/>
  </r>
  <r>
    <s v="621-1187-LR25"/>
    <s v="100000892"/>
    <s v="LABETALOL 100 MG/ 20 MLSOL. INY. AM/FAM"/>
    <x v="134"/>
    <x v="125"/>
    <x v="641"/>
    <d v="2026-02-10T16:43:56"/>
    <d v="2026-03-02T00:00:00"/>
    <s v="87"/>
    <n v="16"/>
    <s v="hábiles"/>
    <d v="2026-03-04T00:00:00"/>
    <n v="-2"/>
    <x v="0"/>
    <d v="2026-04-13T12:06:42"/>
    <x v="0"/>
    <x v="0"/>
  </r>
  <r>
    <s v="621-1188-LR25"/>
    <s v="100000858"/>
    <s v="JERINGA 50 A 60ML LUER LOCK P/B INFUSION"/>
    <x v="163"/>
    <x v="6"/>
    <x v="642"/>
    <d v="2026-02-10T16:45:25"/>
    <d v="2026-02-23T00:00:00"/>
    <s v="87"/>
    <n v="11"/>
    <s v="hábiles"/>
    <d v="2026-02-25T00:00:00"/>
    <n v="-2"/>
    <x v="0"/>
    <d v="2026-04-13T14:52:35"/>
    <x v="0"/>
    <x v="0"/>
  </r>
  <r>
    <s v="621-1192-LR25"/>
    <s v="100005482"/>
    <s v="ONDANSETRON 8 MG CM BUCODISPERSABLES"/>
    <x v="62"/>
    <x v="100"/>
    <x v="643"/>
    <d v="2026-02-11T16:08:20"/>
    <d v="2026-03-04T00:00:00"/>
    <s v="87"/>
    <n v="16"/>
    <s v="hábiles"/>
    <d v="2026-03-05T00:00:00"/>
    <n v="-1"/>
    <x v="0"/>
    <d v="2026-04-16T15:17:06"/>
    <x v="0"/>
    <x v="0"/>
  </r>
  <r>
    <s v="621-1195-LE25"/>
    <s v="100000912"/>
    <s v="LEVOFLOXACINO 500 MG CM/CM REC"/>
    <x v="164"/>
    <x v="115"/>
    <x v="644"/>
    <d v="2026-02-06T16:43:27"/>
    <d v="2026-02-24T00:00:00"/>
    <s v="87"/>
    <n v="11"/>
    <s v="hábiles"/>
    <d v="2026-02-23T00:00:00"/>
    <n v="-5"/>
    <x v="0"/>
    <d v="2026-04-16T11:20:10"/>
    <x v="0"/>
    <x v="0"/>
  </r>
  <r>
    <s v="621-1200-LR25"/>
    <s v="100006570"/>
    <s v="PALBOCICLIB 75 MG CAPSULA/CM REC"/>
    <x v="10"/>
    <x v="10"/>
    <x v="645"/>
    <d v="2026-02-18T15:06:03"/>
    <d v="2026-02-24T00:00:00"/>
    <s v="87"/>
    <n v="16"/>
    <s v="hábiles"/>
    <d v="2026-03-12T00:00:00"/>
    <n v="-12"/>
    <x v="0"/>
    <d v="2026-04-19T14:53:28"/>
    <x v="0"/>
    <x v="0"/>
  </r>
  <r>
    <s v="621-1202-LR25"/>
    <s v="100001569"/>
    <s v="VIT.B1/B6/B12 100MG/100MG/10MG AM"/>
    <x v="22"/>
    <x v="22"/>
    <x v="646"/>
    <d v="2026-02-26T15:11:54"/>
    <d v="2026-03-24T00:00:00"/>
    <s v="87"/>
    <n v="16"/>
    <s v="hábiles"/>
    <d v="2026-03-26T00:00:00"/>
    <n v="-2"/>
    <x v="0"/>
    <d v="2026-04-20T11:55:09"/>
    <x v="0"/>
    <x v="0"/>
  </r>
  <r>
    <s v="621-1203-LR25"/>
    <s v="100004648"/>
    <s v="FULVESTRANT 250MG/5 ML SOL. INY. JR/JRP"/>
    <x v="37"/>
    <x v="35"/>
    <x v="647"/>
    <d v="2026-02-10T16:38:53"/>
    <d v="2026-03-05T00:00:00"/>
    <s v="87"/>
    <n v="16"/>
    <s v="hábiles"/>
    <d v="2026-03-04T00:00:00"/>
    <n v="1"/>
    <x v="1"/>
    <d v="2026-04-20T12:24:48"/>
    <x v="0"/>
    <x v="0"/>
  </r>
  <r>
    <s v="621-1204-LR25"/>
    <s v="100006253"/>
    <s v="PONATINIB 15MG CM REC"/>
    <x v="19"/>
    <x v="19"/>
    <x v="648"/>
    <d v="2026-02-03T17:13:13"/>
    <d v="2026-02-25T00:00:00"/>
    <s v="87"/>
    <n v="16"/>
    <s v="hábiles"/>
    <d v="2026-02-25T00:00:00"/>
    <n v="0"/>
    <x v="0"/>
    <d v="2026-04-20T15:23:35"/>
    <x v="0"/>
    <x v="0"/>
  </r>
  <r>
    <s v="621-1205-LP25"/>
    <s v="100006992"/>
    <s v="CODEINA FOSFATO PVO FARMACOPEA FRA50A60G"/>
    <x v="12"/>
    <x v="12"/>
    <x v="649"/>
    <d v="2026-02-05T14:00:06"/>
    <d v="2026-02-13T00:00:00"/>
    <s v="87"/>
    <n v="11"/>
    <s v="hábiles"/>
    <d v="2026-02-20T00:00:00"/>
    <n v="-5"/>
    <x v="0"/>
    <d v="2026-04-20T13:39:46"/>
    <x v="0"/>
    <x v="0"/>
  </r>
  <r>
    <s v="621-1207-LE25"/>
    <s v="100003428"/>
    <s v="BORTEZOMIB 3,5 MG POLVO LIOF. FAM"/>
    <x v="165"/>
    <x v="126"/>
    <x v="650"/>
    <d v="2026-02-04T16:29:45"/>
    <d v="2026-02-27T00:00:00"/>
    <s v="87"/>
    <n v="11"/>
    <s v="hábiles"/>
    <d v="2026-02-19T00:00:00"/>
    <n v="6"/>
    <x v="1"/>
    <d v="2026-04-20T14:13:52"/>
    <x v="0"/>
    <x v="0"/>
  </r>
  <r>
    <s v="621-1209-LR25"/>
    <s v="100005320"/>
    <s v="ZINC SULFATO 5 MG/ML GOTAS FRA 25A30 ML"/>
    <x v="11"/>
    <x v="11"/>
    <x v="651"/>
    <d v="2026-02-27T15:13:44"/>
    <d v="2026-03-10T00:00:00"/>
    <s v="87"/>
    <n v="11"/>
    <s v="hábiles"/>
    <d v="2026-03-16T00:00:00"/>
    <n v="-4"/>
    <x v="0"/>
    <d v="2026-04-23T15:46:13"/>
    <x v="0"/>
    <x v="0"/>
  </r>
  <r>
    <s v="621-1210-LR25"/>
    <s v="100003907"/>
    <s v="AZACITIDINA 100MG LIOF P/SUSP. INY FAM"/>
    <x v="166"/>
    <x v="52"/>
    <x v="652"/>
    <d v="2026-02-11T16:11:22"/>
    <d v="2026-02-17T00:00:00"/>
    <s v="87"/>
    <n v="11"/>
    <s v="hábiles"/>
    <d v="2026-02-26T00:00:00"/>
    <n v="-7"/>
    <x v="0"/>
    <d v="2026-04-24T15:35:36"/>
    <x v="0"/>
    <x v="0"/>
  </r>
  <r>
    <s v="621-1213-LR25"/>
    <s v="100003406"/>
    <s v="BEVACIZUMAB 100 MG/4 ML SOL. P/INF. FAM"/>
    <x v="7"/>
    <x v="7"/>
    <x v="653"/>
    <d v="2026-02-19T09:44:44"/>
    <d v="2026-02-23T00:00:00"/>
    <s v="87"/>
    <n v="11"/>
    <s v="hábiles"/>
    <d v="2026-03-06T00:00:00"/>
    <n v="-9"/>
    <x v="0"/>
    <d v="2026-04-23T12:50:55"/>
    <x v="0"/>
    <x v="0"/>
  </r>
  <r>
    <s v="621-1214-LR25"/>
    <s v="100000755"/>
    <s v="GUANTE QUIRURGICO LATEX N-7,0  ESTER PAR"/>
    <x v="167"/>
    <x v="127"/>
    <x v="654"/>
    <d v="2026-02-26T15:35:06"/>
    <d v="2026-03-19T00:00:00"/>
    <s v="87"/>
    <n v="16"/>
    <s v="hábiles"/>
    <d v="2026-03-20T00:00:00"/>
    <n v="-1"/>
    <x v="0"/>
    <d v="2026-04-24T15:26:10"/>
    <x v="0"/>
    <x v="0"/>
  </r>
  <r>
    <s v="621-1216-LE25"/>
    <s v="100000790"/>
    <s v="HOJA BISTURI N-10"/>
    <x v="168"/>
    <x v="117"/>
    <x v="655"/>
    <d v="2026-02-03T17:03:28"/>
    <d v="2026-02-05T00:00:00"/>
    <s v="87"/>
    <n v="11"/>
    <s v="hábiles"/>
    <d v="2026-02-18T00:00:00"/>
    <n v="-9"/>
    <x v="0"/>
    <d v="2026-04-25T11:45:20"/>
    <x v="0"/>
    <x v="0"/>
  </r>
  <r>
    <s v="621-1218-LR25"/>
    <s v="100006048"/>
    <s v="IBRUTINIB 140 MG CP"/>
    <x v="169"/>
    <x v="128"/>
    <x v="656"/>
    <d v="2026-02-19T11:14:08"/>
    <d v="2026-03-13T00:00:00"/>
    <s v="87"/>
    <n v="16"/>
    <s v="hábiles"/>
    <d v="2026-03-13T00:00:00"/>
    <n v="0"/>
    <x v="0"/>
    <d v="2026-04-25T15:44:29"/>
    <x v="0"/>
    <x v="0"/>
  </r>
  <r>
    <s v="621-1223-LR25"/>
    <s v="100005726"/>
    <s v="APIXABAN 2,5 MG CM REC"/>
    <x v="140"/>
    <x v="110"/>
    <x v="657"/>
    <d v="2026-02-18T15:09:59"/>
    <d v="2026-02-27T00:00:00"/>
    <s v="87"/>
    <n v="11"/>
    <s v="hábiles"/>
    <d v="2026-03-05T00:00:00"/>
    <n v="-4"/>
    <x v="0"/>
    <d v="2026-04-27T15:16:15"/>
    <x v="0"/>
    <x v="0"/>
  </r>
  <r>
    <s v="621-1225-LP25"/>
    <s v="100004018"/>
    <s v="KIT CALCETIN TOBILLO 28 A 30 CM 40 MMHG"/>
    <x v="151"/>
    <x v="116"/>
    <x v="658"/>
    <d v="2026-02-06T16:49:12"/>
    <d v="2026-02-09T00:00:00"/>
    <s v="87"/>
    <n v="11"/>
    <s v="hábiles"/>
    <d v="2026-02-23T00:00:00"/>
    <n v="-10"/>
    <x v="0"/>
    <d v="2026-04-27T11:49:39"/>
    <x v="0"/>
    <x v="0"/>
  </r>
  <r>
    <s v="621-1226-LP25"/>
    <s v="100006155"/>
    <s v="MIDODRINA 2,5 MG CM"/>
    <x v="90"/>
    <x v="79"/>
    <x v="659"/>
    <d v="2026-02-18T15:47:30"/>
    <d v="2026-02-24T00:00:00"/>
    <s v="87"/>
    <n v="11"/>
    <s v="hábiles"/>
    <d v="2026-03-05T00:00:00"/>
    <n v="-7"/>
    <x v="0"/>
    <d v="2026-04-27T11:58:32"/>
    <x v="0"/>
    <x v="0"/>
  </r>
  <r>
    <s v="621-1227-LP25"/>
    <s v="100006156"/>
    <s v="MIDODRINA 5 MG CM"/>
    <x v="90"/>
    <x v="79"/>
    <x v="660"/>
    <d v="2026-02-18T15:02:24"/>
    <d v="2026-02-24T00:00:00"/>
    <s v="87"/>
    <n v="11"/>
    <s v="hábiles"/>
    <d v="2026-03-05T00:00:00"/>
    <n v="-7"/>
    <x v="0"/>
    <d v="2026-04-27T11:40:39"/>
    <x v="0"/>
    <x v="0"/>
  </r>
  <r>
    <s v="621-1228-LR25"/>
    <s v="100001124"/>
    <s v="PANCREOLIPASA 25.000 U.F. EUR CP"/>
    <x v="153"/>
    <x v="118"/>
    <x v="661"/>
    <d v="2026-02-27T15:17:11"/>
    <d v="2026-03-24T00:00:00"/>
    <s v="87"/>
    <n v="16"/>
    <s v="hábiles"/>
    <d v="2026-03-29T00:00:00"/>
    <n v="-3"/>
    <x v="0"/>
    <d v="2026-04-30T14:45:13"/>
    <x v="0"/>
    <x v="0"/>
  </r>
  <r>
    <s v="621-1235-LP25"/>
    <s v="100000398"/>
    <s v="CLORAMBUCILO 2 MG CM REC"/>
    <x v="140"/>
    <x v="110"/>
    <x v="662"/>
    <d v="2026-02-06T16:45:00"/>
    <d v="2026-02-11T00:00:00"/>
    <s v="87"/>
    <n v="11"/>
    <s v="hábiles"/>
    <d v="2026-02-23T00:00:00"/>
    <n v="-8"/>
    <x v="0"/>
    <d v="2026-05-01T14:27:51"/>
    <x v="0"/>
    <x v="0"/>
  </r>
  <r>
    <s v="621-1236-LP25"/>
    <s v="100001118"/>
    <s v="PAMIDRONATO 90 MG LIOF/SOL INYECTAB FAM"/>
    <x v="26"/>
    <x v="25"/>
    <x v="663"/>
    <d v="2026-02-16T16:47:40"/>
    <d v="2026-02-19T00:00:00"/>
    <s v="87"/>
    <n v="11"/>
    <s v="hábiles"/>
    <d v="2026-03-03T00:00:00"/>
    <n v="-8"/>
    <x v="0"/>
    <d v="2026-05-01T12:45:36"/>
    <x v="0"/>
    <x v="0"/>
  </r>
  <r>
    <s v="621-1240-LP25"/>
    <s v="100000060"/>
    <s v="AGUJA DE VERESS DESECHABLE 120 MM LARGO"/>
    <x v="170"/>
    <x v="129"/>
    <x v="664"/>
    <d v="2026-02-16T16:49:33"/>
    <d v="2026-02-24T00:00:00"/>
    <s v="87"/>
    <n v="11"/>
    <s v="hábiles"/>
    <d v="2026-03-03T00:00:00"/>
    <n v="-5"/>
    <x v="0"/>
    <d v="2026-05-02T12:06:58"/>
    <x v="0"/>
    <x v="0"/>
  </r>
  <r>
    <s v="621-1241-LP25"/>
    <s v="100004042"/>
    <s v="AP. ESPECIAL 10 A 12 X 10 A 12 CM"/>
    <x v="118"/>
    <x v="98"/>
    <x v="665"/>
    <d v="2026-02-18T15:54:34"/>
    <d v="2026-03-03T00:00:00"/>
    <s v="87"/>
    <n v="11"/>
    <s v="hábiles"/>
    <d v="2026-03-05T00:00:00"/>
    <n v="-2"/>
    <x v="0"/>
    <d v="2026-05-02T10:50:25"/>
    <x v="0"/>
    <x v="0"/>
  </r>
  <r>
    <s v="621-1249-LR25"/>
    <s v="100002229"/>
    <s v="FENILEFRINA 10 MG/1ML SOL.INY. AM/FAM"/>
    <x v="26"/>
    <x v="25"/>
    <x v="666"/>
    <d v="2026-02-27T15:18:52"/>
    <d v="2026-03-19T00:00:00"/>
    <s v="87"/>
    <n v="16"/>
    <s v="hábiles"/>
    <d v="2026-03-23T00:00:00"/>
    <n v="-2"/>
    <x v="0"/>
    <d v="2026-05-04T14:09:59"/>
    <x v="0"/>
    <x v="0"/>
  </r>
  <r>
    <s v="621-1264-B225"/>
    <s v="100002562"/>
    <s v="CONTENEDOR ALIMENTACION ENTERAL 500 ML"/>
    <x v="108"/>
    <x v="93"/>
    <x v="667"/>
    <d v="2026-02-26T15:42:38"/>
    <d v="2026-03-05T00:00:00"/>
    <s v="87"/>
    <n v="11"/>
    <s v="hábiles"/>
    <d v="2026-03-13T00:00:00"/>
    <n v="-6"/>
    <x v="0"/>
    <d v="2026-05-11T11:29:43"/>
    <x v="0"/>
    <x v="0"/>
  </r>
  <r>
    <s v="621-1272-LP25"/>
    <s v="100000473"/>
    <s v="CONTROL ESTERIL AUTOCLAVE TIRA CARTULINA"/>
    <x v="137"/>
    <x v="108"/>
    <x v="668"/>
    <d v="2026-02-27T15:16:00"/>
    <d v="2026-03-09T00:00:00"/>
    <s v="87"/>
    <n v="11"/>
    <s v="hábiles"/>
    <d v="2026-03-16T00:00:00"/>
    <n v="-5"/>
    <x v="0"/>
    <d v="2026-05-15T13:35:10"/>
    <x v="0"/>
    <x v="0"/>
  </r>
  <r>
    <s v="621-829-LR25"/>
    <s v="100004333"/>
    <s v="KIT DET RAPIDO VIS VIH 4°GEN 10A100 TEST"/>
    <x v="171"/>
    <x v="130"/>
    <x v="669"/>
    <d v="2026-02-24T16:26:37"/>
    <d v="2026-03-03T00:00:00"/>
    <s v="87"/>
    <n v="16"/>
    <s v="hábiles"/>
    <d v="2026-03-18T00:00:00"/>
    <n v="-11"/>
    <x v="0"/>
    <d v="2026-01-09T14:36:15"/>
    <x v="0"/>
    <x v="0"/>
  </r>
  <r>
    <s v="621-1181-LR25"/>
    <s v="100000412"/>
    <s v="CLORPROMAZINA 100 MG CM/CM REC/GG"/>
    <x v="20"/>
    <x v="20"/>
    <x v="670"/>
    <d v="2026-03-02T17:54:53"/>
    <d v="2026-03-23T00:00:00"/>
    <s v="87"/>
    <n v="16"/>
    <s v="hábiles"/>
    <d v="2026-03-24T00:00:00"/>
    <n v="-1"/>
    <x v="0"/>
    <d v="2026-04-11T15:29:35"/>
    <x v="0"/>
    <x v="0"/>
  </r>
  <r>
    <s v="621-1191-LR25"/>
    <s v="100002004"/>
    <s v="CARVEDILOL 6,25 MG CM/CM REC."/>
    <x v="17"/>
    <x v="17"/>
    <x v="671"/>
    <d v="2026-03-04T16:52:22"/>
    <d v="2026-03-20T00:00:00"/>
    <s v="87"/>
    <n v="16"/>
    <s v="hábiles"/>
    <d v="2026-03-26T00:00:00"/>
    <n v="-4"/>
    <x v="0"/>
    <d v="2026-05-08T15:36:58"/>
    <x v="0"/>
    <x v="0"/>
  </r>
  <r>
    <s v="621-1254-LR25"/>
    <s v="100002038"/>
    <s v="DASATINIB 50 MG CM REC"/>
    <x v="8"/>
    <x v="8"/>
    <x v="672"/>
    <d v="2026-03-18T16:08:51"/>
    <d v="2026-04-01T00:00:00"/>
    <s v="87"/>
    <n v="11"/>
    <s v="hábiles"/>
    <d v="2026-04-02T00:00:00"/>
    <n v="-1"/>
    <x v="0"/>
    <d v="2026-05-16T12:16:37"/>
    <x v="0"/>
    <x v="0"/>
  </r>
  <r>
    <s v="621-1257-LR25"/>
    <s v="100005268"/>
    <s v="BENDAMUSTINA 100 MG POL/LIOF SOL INY.FAM"/>
    <x v="8"/>
    <x v="8"/>
    <x v="673"/>
    <d v="2026-03-12T18:29:18"/>
    <d v="2026-03-24T00:00:00"/>
    <s v="87"/>
    <n v="11"/>
    <s v="hábiles"/>
    <d v="2026-03-27T00:00:00"/>
    <n v="-3"/>
    <x v="0"/>
    <d v="2026-05-16T15:16:58"/>
    <x v="0"/>
    <x v="0"/>
  </r>
  <r>
    <s v="621-1232-LR25"/>
    <s v="100000830"/>
    <s v="IPRATROPIO 20MCG/DO S/CFC FRA 200-270 DO"/>
    <x v="103"/>
    <x v="89"/>
    <x v="674"/>
    <d v="2026-03-11T12:37:00"/>
    <d v="2026-03-30T00:00:00"/>
    <s v="87"/>
    <n v="16"/>
    <s v="hábiles"/>
    <d v="2026-04-02T00:00:00"/>
    <n v="-3"/>
    <x v="0"/>
    <d v="2026-05-01T16:54:14"/>
    <x v="0"/>
    <x v="0"/>
  </r>
  <r>
    <s v="621-1247-LR25"/>
    <s v="100002070"/>
    <s v="LEVETIRACETAM 1000 MG CM REC"/>
    <x v="10"/>
    <x v="10"/>
    <x v="675"/>
    <d v="2026-03-11T12:33:07"/>
    <d v="2026-03-27T00:00:00"/>
    <s v="87"/>
    <n v="16"/>
    <s v="hábiles"/>
    <d v="2026-04-02T00:00:00"/>
    <n v="-4"/>
    <x v="0"/>
    <d v="2026-05-04T11:49:49"/>
    <x v="0"/>
    <x v="0"/>
  </r>
  <r>
    <s v="621-1251-LP25"/>
    <s v="100002208"/>
    <s v="DACARBAZINA 200 MG POLVO O LIOFILIZ. FAM"/>
    <x v="140"/>
    <x v="110"/>
    <x v="676"/>
    <d v="2026-03-20T12:13:36"/>
    <d v="2026-03-27T00:00:00"/>
    <s v="87"/>
    <n v="11"/>
    <s v="hábiles"/>
    <d v="2026-04-07T00:00:00"/>
    <n v="-7"/>
    <x v="0"/>
    <d v="2026-05-08T15:23:42"/>
    <x v="0"/>
    <x v="0"/>
  </r>
  <r>
    <s v="621-1283-LR25"/>
    <s v="100000169"/>
    <s v="ATRACURIO BESI 25MG/2,5ML SOL.INY AM/FAM"/>
    <x v="45"/>
    <x v="42"/>
    <x v="673"/>
    <d v="2026-03-18T12:35:32"/>
    <d v="2026-03-31T00:00:00"/>
    <s v="87"/>
    <n v="11"/>
    <s v="hábiles"/>
    <d v="2026-04-02T00:00:00"/>
    <n v="-2"/>
    <x v="0"/>
    <d v="2026-05-16T15:16:58"/>
    <x v="0"/>
    <x v="0"/>
  </r>
  <r>
    <s v="621-1299-LP25"/>
    <s v="100000791"/>
    <s v="HOJA BISTURI N-11"/>
    <x v="152"/>
    <x v="117"/>
    <x v="677"/>
    <d v="2026-03-10T15:23:55"/>
    <d v="2026-03-13T00:00:00"/>
    <s v="87"/>
    <n v="11"/>
    <s v="hábiles"/>
    <d v="2026-03-25T00:00:00"/>
    <n v="-8"/>
    <x v="0"/>
    <d v="2026-06-07T12:19:04"/>
    <x v="0"/>
    <x v="0"/>
  </r>
  <r>
    <s v="621-1295-LR25"/>
    <s v="100001108"/>
    <s v="OSELTAMIVIR 75 MG CP"/>
    <x v="172"/>
    <x v="52"/>
    <x v="678"/>
    <d v="2026-03-19T17:45:09"/>
    <d v="2026-03-30T00:00:00"/>
    <s v="87"/>
    <n v="11"/>
    <s v="hábiles"/>
    <d v="2026-04-06T00:00:00"/>
    <n v="-5"/>
    <x v="0"/>
    <d v="2026-05-21T11:56:45"/>
    <x v="0"/>
    <x v="0"/>
  </r>
  <r>
    <s v="621-1301-LP25"/>
    <s v="100000112"/>
    <s v="AMIKACINA 100 MG/2 SOL. INY. ML AM/FAM"/>
    <x v="22"/>
    <x v="22"/>
    <x v="679"/>
    <d v="2026-03-20T12:06:38"/>
    <d v="2026-03-23T00:00:00"/>
    <s v="87"/>
    <n v="11"/>
    <s v="hábiles"/>
    <d v="2026-04-07T00:00:00"/>
    <n v="-11"/>
    <x v="0"/>
    <d v="2026-05-28T11:59:30"/>
    <x v="0"/>
    <x v="0"/>
  </r>
  <r>
    <s v="621-1305-LP25"/>
    <s v="100004014"/>
    <s v="KIT CALCETIN TOBILLO 20 A 22 CM 40 MMHG"/>
    <x v="151"/>
    <x v="116"/>
    <x v="680"/>
    <d v="2026-03-18T12:31:44"/>
    <d v="2026-03-31T00:00:00"/>
    <s v="87"/>
    <n v="11"/>
    <s v="hábiles"/>
    <d v="2026-04-02T00:00:00"/>
    <n v="-2"/>
    <x v="0"/>
    <d v="2026-05-29T14:25:17"/>
    <x v="0"/>
    <x v="0"/>
  </r>
  <r>
    <s v="621-4-LR26"/>
    <s v="100001116"/>
    <s v="PACLITAXEL 300 MG/50 ML SOL. INY. FAM"/>
    <x v="10"/>
    <x v="10"/>
    <x v="681"/>
    <d v="2026-03-18T16:01:17"/>
    <d v="2026-03-24T00:00:00"/>
    <s v="87"/>
    <n v="11"/>
    <s v="hábiles"/>
    <d v="2026-04-02T00:00:00"/>
    <n v="-7"/>
    <x v="0"/>
    <d v="2026-06-04T14:39:36"/>
    <x v="0"/>
    <x v="0"/>
  </r>
  <r>
    <s v="621-5-LR26"/>
    <s v="100000808"/>
    <s v="IFOSFAMIDA 1G PVO O P.LIOF P.SOL.INY FAM"/>
    <x v="89"/>
    <x v="78"/>
    <x v="682"/>
    <d v="2026-03-19T17:47:14"/>
    <d v="2026-03-27T00:00:00"/>
    <s v="87"/>
    <n v="11"/>
    <s v="hábiles"/>
    <d v="2026-04-06T00:00:00"/>
    <n v="-6"/>
    <x v="0"/>
    <d v="2026-06-04T14:51:07"/>
    <x v="0"/>
    <x v="0"/>
  </r>
  <r>
    <s v="621-6-LR26"/>
    <s v="100004067"/>
    <s v="METOPROLOL 50 MG CM/CM REC LIB PROLONGAD"/>
    <x v="153"/>
    <x v="118"/>
    <x v="683"/>
    <d v="2026-03-19T17:50:23"/>
    <d v="2026-03-30T00:00:00"/>
    <s v="87"/>
    <n v="11"/>
    <s v="hábiles"/>
    <d v="2026-04-06T00:00:00"/>
    <n v="-5"/>
    <x v="0"/>
    <d v="2026-06-04T11:41:53"/>
    <x v="0"/>
    <x v="0"/>
  </r>
  <r>
    <s v="621-36-LP26"/>
    <s v="100004077"/>
    <s v="RASAGILINA 1MG CM/CM REC"/>
    <x v="145"/>
    <x v="113"/>
    <x v="684"/>
    <d v="2026-03-18T15:56:48"/>
    <d v="2026-03-23T00:00:00"/>
    <s v="87"/>
    <n v="11"/>
    <s v="hábiles"/>
    <d v="2026-04-02T00:00:00"/>
    <n v="-8"/>
    <x v="0"/>
    <d v="2026-06-11T14:59:36"/>
    <x v="0"/>
    <x v="0"/>
  </r>
  <r>
    <s v="621-98-LE26"/>
    <s v="100007545"/>
    <s v="CLORHEXIDINA 2% SOL TOP COLOREADA FRASCO"/>
    <x v="3"/>
    <x v="3"/>
    <x v="685"/>
    <d v="2026-03-20T12:16:28"/>
    <d v="2026-03-27T00:00:00"/>
    <s v="87"/>
    <n v="11"/>
    <s v="hábiles"/>
    <d v="2026-04-07T00:00:00"/>
    <n v="-7"/>
    <x v="0"/>
    <d v="2026-06-21T15:07:55"/>
    <x v="0"/>
    <x v="0"/>
  </r>
  <r>
    <s v="621-867-LQ25"/>
    <s v="100004466"/>
    <s v="GEL LUBRICANTE PARA PRESERVATIVO TU 50G"/>
    <x v="115"/>
    <x v="97"/>
    <x v="686"/>
    <d v="2026-03-03T09:46:33"/>
    <d v="2026-03-11T00:00:00"/>
    <s v="87"/>
    <n v="11"/>
    <s v="hábiles"/>
    <d v="2026-03-18T00:00:00"/>
    <n v="-5"/>
    <x v="0"/>
    <d v="2026-01-22T15:03:42"/>
    <x v="0"/>
    <x v="0"/>
  </r>
  <r>
    <s v="621-874-LR25"/>
    <s v="100001365"/>
    <s v="SULFADIAZINA PLATA 1% 30A 50G FRA/PM/T/P"/>
    <x v="94"/>
    <x v="83"/>
    <x v="687"/>
    <d v="2026-03-10T14:57:36"/>
    <d v="2026-03-26T00:00:00"/>
    <s v="87"/>
    <n v="11"/>
    <s v="hábiles"/>
    <d v="2026-03-25T00:00:00"/>
    <n v="1"/>
    <x v="1"/>
    <d v="2026-01-23T11:32:50"/>
    <x v="0"/>
    <x v="0"/>
  </r>
  <r>
    <s v="621-935-I225"/>
    <s v="100005668"/>
    <s v="BOTON GASTROS 20FRX1,0CM BAL INF CAJ1KIT"/>
    <x v="63"/>
    <x v="55"/>
    <x v="688"/>
    <d v="2026-03-05T14:44:56"/>
    <d v="2026-03-30T00:00:00"/>
    <s v="87"/>
    <n v="16"/>
    <s v="hábiles"/>
    <d v="2026-04-04T00:00:00"/>
    <n v="-4"/>
    <x v="0"/>
    <d v="2026-02-08T15:31:54"/>
    <x v="0"/>
    <x v="0"/>
  </r>
  <r>
    <s v="621-967-LR25"/>
    <s v="100004620"/>
    <s v="ACETILCISTEINA-N 100MG/ML NEB FRA 60 ML"/>
    <x v="66"/>
    <x v="58"/>
    <x v="689"/>
    <d v="2026-03-02T17:48:10"/>
    <d v="2026-03-30T00:00:00"/>
    <s v="87"/>
    <n v="16"/>
    <s v="hábiles"/>
    <d v="2026-04-02T00:00:00"/>
    <n v="-3"/>
    <x v="0"/>
    <d v="2026-02-21T14:51:47"/>
    <x v="0"/>
    <x v="0"/>
  </r>
  <r>
    <s v="621-1167-LE25"/>
    <s v="100003624"/>
    <s v="FORMULA ESP P.HCY 10A24G PROT/100G TARRO"/>
    <x v="126"/>
    <x v="101"/>
    <x v="690"/>
    <d v="2026-03-09T12:34:12"/>
    <d v="2026-03-10T00:00:00"/>
    <s v="87"/>
    <n v="11"/>
    <s v="hábiles"/>
    <d v="2026-03-24T00:00:00"/>
    <n v="-10"/>
    <x v="0"/>
    <d v="2026-04-05T12:30:30"/>
    <x v="0"/>
    <x v="0"/>
  </r>
  <r>
    <s v="621-1211-LP25"/>
    <s v="100003464"/>
    <s v="METFORMINA 1000 MG CM REC"/>
    <x v="153"/>
    <x v="118"/>
    <x v="691"/>
    <d v="2026-03-26T16:50:09"/>
    <d v="2026-04-06T00:00:00"/>
    <s v="87"/>
    <n v="11"/>
    <s v="hábiles"/>
    <d v="2026-04-13T00:00:00"/>
    <n v="-5"/>
    <x v="0"/>
    <d v="2026-04-23T11:39:31"/>
    <x v="0"/>
    <x v="0"/>
  </r>
  <r>
    <s v="621-1306-LR25"/>
    <s v="100005266"/>
    <s v="ADAPALENO 0,1% GEL TU"/>
    <x v="140"/>
    <x v="110"/>
    <x v="692"/>
    <d v="2026-03-18T12:39:35"/>
    <d v="2026-03-30T00:00:00"/>
    <s v="87"/>
    <n v="11"/>
    <s v="hábiles"/>
    <d v="2026-04-02T00:00:00"/>
    <n v="-3"/>
    <x v="0"/>
    <d v="2026-05-29T14:40:42"/>
    <x v="0"/>
    <x v="0"/>
  </r>
  <r>
    <m/>
    <m/>
    <m/>
    <x v="173"/>
    <x v="131"/>
    <x v="693"/>
    <m/>
    <m/>
    <m/>
    <m/>
    <m/>
    <m/>
    <m/>
    <x v="2"/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400D5-5165-4C80-B8E5-3BD8888B5E14}" name="TablaDinámica1" cacheId="1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>
  <location ref="K8:N52" firstHeaderRow="1" firstDataRow="2" firstDataCol="2" rowPageCount="2" colPageCount="1"/>
  <pivotFields count="17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75">
        <item x="27"/>
        <item x="108"/>
        <item x="104"/>
        <item x="10"/>
        <item x="165"/>
        <item x="85"/>
        <item x="128"/>
        <item x="153"/>
        <item x="56"/>
        <item x="13"/>
        <item x="121"/>
        <item x="55"/>
        <item x="57"/>
        <item x="23"/>
        <item x="68"/>
        <item x="115"/>
        <item x="58"/>
        <item x="84"/>
        <item x="1"/>
        <item x="9"/>
        <item x="29"/>
        <item x="18"/>
        <item x="111"/>
        <item x="54"/>
        <item x="36"/>
        <item x="98"/>
        <item x="76"/>
        <item x="124"/>
        <item x="62"/>
        <item x="51"/>
        <item x="64"/>
        <item x="3"/>
        <item x="80"/>
        <item x="105"/>
        <item x="50"/>
        <item x="25"/>
        <item x="130"/>
        <item x="160"/>
        <item x="77"/>
        <item x="33"/>
        <item x="106"/>
        <item x="90"/>
        <item x="170"/>
        <item x="107"/>
        <item x="149"/>
        <item x="60"/>
        <item x="31"/>
        <item x="72"/>
        <item x="131"/>
        <item x="162"/>
        <item x="82"/>
        <item x="37"/>
        <item x="129"/>
        <item x="43"/>
        <item x="140"/>
        <item x="30"/>
        <item x="42"/>
        <item x="87"/>
        <item x="101"/>
        <item x="81"/>
        <item x="35"/>
        <item x="67"/>
        <item x="46"/>
        <item x="96"/>
        <item x="86"/>
        <item x="61"/>
        <item x="34"/>
        <item x="63"/>
        <item x="152"/>
        <item x="66"/>
        <item x="93"/>
        <item x="123"/>
        <item x="11"/>
        <item x="38"/>
        <item x="2"/>
        <item x="17"/>
        <item x="14"/>
        <item x="75"/>
        <item x="70"/>
        <item x="45"/>
        <item x="59"/>
        <item x="94"/>
        <item x="20"/>
        <item x="4"/>
        <item x="40"/>
        <item x="92"/>
        <item x="49"/>
        <item x="16"/>
        <item x="21"/>
        <item x="0"/>
        <item x="100"/>
        <item x="89"/>
        <item x="32"/>
        <item x="74"/>
        <item x="53"/>
        <item x="83"/>
        <item x="39"/>
        <item x="6"/>
        <item x="78"/>
        <item x="26"/>
        <item x="112"/>
        <item x="41"/>
        <item x="99"/>
        <item x="155"/>
        <item x="88"/>
        <item x="137"/>
        <item x="126"/>
        <item x="7"/>
        <item x="24"/>
        <item x="52"/>
        <item x="5"/>
        <item x="138"/>
        <item x="136"/>
        <item x="110"/>
        <item x="15"/>
        <item x="69"/>
        <item x="91"/>
        <item x="47"/>
        <item x="28"/>
        <item x="48"/>
        <item x="44"/>
        <item x="65"/>
        <item x="144"/>
        <item x="103"/>
        <item x="97"/>
        <item x="8"/>
        <item x="71"/>
        <item x="19"/>
        <item x="135"/>
        <item x="102"/>
        <item x="169"/>
        <item x="12"/>
        <item x="95"/>
        <item x="156"/>
        <item x="109"/>
        <item x="79"/>
        <item x="113"/>
        <item x="114"/>
        <item x="116"/>
        <item x="117"/>
        <item x="118"/>
        <item x="119"/>
        <item x="120"/>
        <item x="122"/>
        <item x="125"/>
        <item x="127"/>
        <item x="132"/>
        <item x="133"/>
        <item x="134"/>
        <item x="139"/>
        <item x="141"/>
        <item x="142"/>
        <item x="143"/>
        <item x="145"/>
        <item x="146"/>
        <item x="147"/>
        <item x="148"/>
        <item x="150"/>
        <item x="151"/>
        <item x="154"/>
        <item x="157"/>
        <item x="158"/>
        <item x="159"/>
        <item x="173"/>
        <item x="22"/>
        <item m="1" x="174"/>
        <item x="161"/>
        <item x="163"/>
        <item x="164"/>
        <item x="166"/>
        <item x="167"/>
        <item x="168"/>
        <item x="171"/>
        <item x="73"/>
        <item x="1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15">
        <item m="1" x="187"/>
        <item m="1" x="160"/>
        <item m="1" x="202"/>
        <item x="33"/>
        <item x="62"/>
        <item x="8"/>
        <item x="18"/>
        <item x="89"/>
        <item x="130"/>
        <item m="1" x="201"/>
        <item x="104"/>
        <item x="74"/>
        <item x="84"/>
        <item x="76"/>
        <item m="1" x="196"/>
        <item m="1" x="164"/>
        <item x="31"/>
        <item m="1" x="138"/>
        <item m="1" x="154"/>
        <item m="1" x="186"/>
        <item m="1" x="148"/>
        <item m="1" x="162"/>
        <item x="36"/>
        <item x="83"/>
        <item x="129"/>
        <item m="1" x="197"/>
        <item m="1" x="140"/>
        <item x="46"/>
        <item x="118"/>
        <item m="1" x="175"/>
        <item x="103"/>
        <item x="90"/>
        <item x="69"/>
        <item m="1" x="199"/>
        <item x="81"/>
        <item x="113"/>
        <item m="1" x="198"/>
        <item x="87"/>
        <item x="52"/>
        <item x="34"/>
        <item m="1" x="173"/>
        <item m="1" x="136"/>
        <item x="112"/>
        <item m="1" x="147"/>
        <item m="1" x="155"/>
        <item x="35"/>
        <item x="68"/>
        <item x="100"/>
        <item x="70"/>
        <item m="1" x="141"/>
        <item x="109"/>
        <item x="94"/>
        <item x="120"/>
        <item x="67"/>
        <item m="1" x="144"/>
        <item x="49"/>
        <item x="25"/>
        <item x="126"/>
        <item m="1" x="214"/>
        <item m="1" x="203"/>
        <item m="1" x="184"/>
        <item m="1" x="192"/>
        <item m="1" x="150"/>
        <item m="1" x="209"/>
        <item x="54"/>
        <item m="1" x="168"/>
        <item x="23"/>
        <item x="102"/>
        <item m="1" x="211"/>
        <item x="117"/>
        <item x="86"/>
        <item x="119"/>
        <item x="73"/>
        <item m="1" x="133"/>
        <item x="38"/>
        <item x="71"/>
        <item m="1" x="156"/>
        <item m="1" x="193"/>
        <item x="24"/>
        <item x="128"/>
        <item x="55"/>
        <item x="40"/>
        <item x="47"/>
        <item x="99"/>
        <item m="1" x="178"/>
        <item x="88"/>
        <item x="12"/>
        <item m="1" x="205"/>
        <item m="1" x="208"/>
        <item x="105"/>
        <item x="72"/>
        <item x="29"/>
        <item x="1"/>
        <item x="56"/>
        <item x="91"/>
        <item m="1" x="135"/>
        <item m="1" x="166"/>
        <item m="1" x="157"/>
        <item x="77"/>
        <item m="1" x="200"/>
        <item x="82"/>
        <item m="1" x="169"/>
        <item x="79"/>
        <item m="1" x="134"/>
        <item x="127"/>
        <item m="1" x="176"/>
        <item x="95"/>
        <item m="1" x="143"/>
        <item m="1" x="210"/>
        <item x="26"/>
        <item m="1" x="142"/>
        <item m="1" x="207"/>
        <item x="39"/>
        <item x="45"/>
        <item x="17"/>
        <item m="1" x="174"/>
        <item x="101"/>
        <item x="10"/>
        <item m="1" x="149"/>
        <item m="1" x="170"/>
        <item x="114"/>
        <item m="1" x="172"/>
        <item x="41"/>
        <item m="1" x="139"/>
        <item m="1" x="188"/>
        <item m="1" x="212"/>
        <item x="28"/>
        <item x="122"/>
        <item m="1" x="191"/>
        <item x="80"/>
        <item x="9"/>
        <item m="1" x="204"/>
        <item x="116"/>
        <item x="42"/>
        <item m="1" x="137"/>
        <item x="15"/>
        <item x="5"/>
        <item x="124"/>
        <item x="30"/>
        <item x="111"/>
        <item x="121"/>
        <item m="1" x="165"/>
        <item x="115"/>
        <item x="48"/>
        <item m="1" x="182"/>
        <item x="61"/>
        <item x="125"/>
        <item m="1" x="213"/>
        <item x="3"/>
        <item x="98"/>
        <item x="60"/>
        <item m="1" x="181"/>
        <item m="1" x="194"/>
        <item x="2"/>
        <item x="6"/>
        <item x="37"/>
        <item x="44"/>
        <item x="43"/>
        <item x="93"/>
        <item x="57"/>
        <item x="0"/>
        <item x="27"/>
        <item m="1" x="161"/>
        <item m="1" x="179"/>
        <item x="65"/>
        <item x="59"/>
        <item m="1" x="183"/>
        <item m="1" x="132"/>
        <item m="1" x="163"/>
        <item x="20"/>
        <item x="19"/>
        <item x="22"/>
        <item m="1" x="151"/>
        <item x="58"/>
        <item x="96"/>
        <item x="50"/>
        <item x="4"/>
        <item m="1" x="185"/>
        <item x="16"/>
        <item x="21"/>
        <item m="1" x="158"/>
        <item x="32"/>
        <item x="51"/>
        <item x="106"/>
        <item m="1" x="177"/>
        <item m="1" x="167"/>
        <item m="1" x="171"/>
        <item x="64"/>
        <item m="1" x="145"/>
        <item m="1" x="159"/>
        <item x="97"/>
        <item x="75"/>
        <item m="1" x="152"/>
        <item m="1" x="206"/>
        <item m="1" x="189"/>
        <item x="123"/>
        <item x="63"/>
        <item m="1" x="146"/>
        <item x="110"/>
        <item x="107"/>
        <item x="92"/>
        <item x="13"/>
        <item x="78"/>
        <item x="53"/>
        <item x="11"/>
        <item m="1" x="195"/>
        <item x="85"/>
        <item m="1" x="190"/>
        <item x="7"/>
        <item x="108"/>
        <item x="66"/>
        <item m="1" x="153"/>
        <item m="1" x="180"/>
        <item x="14"/>
        <item x="1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items count="694">
        <item x="15"/>
        <item x="4"/>
        <item x="59"/>
        <item x="0"/>
        <item x="13"/>
        <item x="12"/>
        <item x="14"/>
        <item x="91"/>
        <item x="92"/>
        <item x="60"/>
        <item x="93"/>
        <item x="5"/>
        <item x="16"/>
        <item x="1"/>
        <item x="95"/>
        <item x="17"/>
        <item x="18"/>
        <item x="21"/>
        <item x="19"/>
        <item x="20"/>
        <item x="22"/>
        <item x="23"/>
        <item x="61"/>
        <item x="6"/>
        <item x="94"/>
        <item x="62"/>
        <item x="63"/>
        <item x="24"/>
        <item x="7"/>
        <item x="26"/>
        <item x="9"/>
        <item x="8"/>
        <item x="25"/>
        <item x="567"/>
        <item x="64"/>
        <item x="10"/>
        <item x="96"/>
        <item x="28"/>
        <item x="27"/>
        <item x="2"/>
        <item x="97"/>
        <item x="98"/>
        <item x="30"/>
        <item x="29"/>
        <item x="101"/>
        <item x="100"/>
        <item x="102"/>
        <item x="99"/>
        <item x="65"/>
        <item x="3"/>
        <item x="43"/>
        <item x="107"/>
        <item x="106"/>
        <item x="105"/>
        <item x="31"/>
        <item x="104"/>
        <item x="103"/>
        <item x="108"/>
        <item x="32"/>
        <item x="112"/>
        <item x="111"/>
        <item x="66"/>
        <item x="33"/>
        <item x="110"/>
        <item x="109"/>
        <item x="34"/>
        <item x="35"/>
        <item x="113"/>
        <item x="37"/>
        <item x="36"/>
        <item x="38"/>
        <item x="41"/>
        <item x="42"/>
        <item x="499"/>
        <item x="39"/>
        <item x="40"/>
        <item x="115"/>
        <item x="116"/>
        <item x="117"/>
        <item x="67"/>
        <item x="118"/>
        <item x="119"/>
        <item x="45"/>
        <item x="68"/>
        <item x="48"/>
        <item x="114"/>
        <item x="120"/>
        <item x="121"/>
        <item x="46"/>
        <item x="122"/>
        <item x="123"/>
        <item x="11"/>
        <item x="47"/>
        <item x="44"/>
        <item x="69"/>
        <item x="50"/>
        <item x="124"/>
        <item x="125"/>
        <item x="70"/>
        <item x="126"/>
        <item x="72"/>
        <item x="74"/>
        <item x="71"/>
        <item x="133"/>
        <item x="129"/>
        <item x="132"/>
        <item x="131"/>
        <item x="49"/>
        <item x="75"/>
        <item x="130"/>
        <item x="76"/>
        <item x="73"/>
        <item x="127"/>
        <item x="128"/>
        <item x="140"/>
        <item x="253"/>
        <item x="139"/>
        <item x="137"/>
        <item x="136"/>
        <item x="138"/>
        <item x="135"/>
        <item x="54"/>
        <item x="79"/>
        <item x="80"/>
        <item x="81"/>
        <item x="55"/>
        <item x="141"/>
        <item x="77"/>
        <item x="362"/>
        <item x="78"/>
        <item x="51"/>
        <item x="134"/>
        <item x="52"/>
        <item x="53"/>
        <item x="85"/>
        <item x="146"/>
        <item x="82"/>
        <item x="145"/>
        <item x="142"/>
        <item x="144"/>
        <item x="83"/>
        <item x="143"/>
        <item x="84"/>
        <item x="254"/>
        <item x="147"/>
        <item x="148"/>
        <item x="87"/>
        <item x="88"/>
        <item x="89"/>
        <item x="151"/>
        <item x="152"/>
        <item x="149"/>
        <item x="56"/>
        <item x="153"/>
        <item x="154"/>
        <item x="255"/>
        <item x="86"/>
        <item x="57"/>
        <item x="150"/>
        <item x="158"/>
        <item x="157"/>
        <item x="161"/>
        <item x="90"/>
        <item x="156"/>
        <item x="159"/>
        <item x="155"/>
        <item x="160"/>
        <item x="164"/>
        <item x="165"/>
        <item x="166"/>
        <item x="162"/>
        <item x="163"/>
        <item x="58"/>
        <item x="167"/>
        <item x="168"/>
        <item x="173"/>
        <item x="169"/>
        <item x="170"/>
        <item x="175"/>
        <item x="174"/>
        <item x="176"/>
        <item x="171"/>
        <item x="177"/>
        <item x="172"/>
        <item x="181"/>
        <item x="186"/>
        <item x="178"/>
        <item x="184"/>
        <item x="179"/>
        <item x="183"/>
        <item x="182"/>
        <item x="180"/>
        <item x="185"/>
        <item x="187"/>
        <item x="190"/>
        <item x="189"/>
        <item x="256"/>
        <item x="257"/>
        <item x="258"/>
        <item x="188"/>
        <item x="192"/>
        <item x="191"/>
        <item x="260"/>
        <item x="193"/>
        <item x="194"/>
        <item x="195"/>
        <item x="196"/>
        <item x="201"/>
        <item x="204"/>
        <item x="203"/>
        <item x="202"/>
        <item x="200"/>
        <item x="259"/>
        <item x="205"/>
        <item x="206"/>
        <item x="197"/>
        <item x="198"/>
        <item x="207"/>
        <item x="199"/>
        <item x="261"/>
        <item x="263"/>
        <item x="262"/>
        <item x="213"/>
        <item x="208"/>
        <item x="209"/>
        <item x="264"/>
        <item x="210"/>
        <item x="211"/>
        <item x="212"/>
        <item x="214"/>
        <item x="219"/>
        <item x="266"/>
        <item x="216"/>
        <item x="265"/>
        <item x="217"/>
        <item x="218"/>
        <item x="215"/>
        <item x="220"/>
        <item x="267"/>
        <item x="268"/>
        <item x="269"/>
        <item x="221"/>
        <item x="222"/>
        <item x="223"/>
        <item x="224"/>
        <item x="270"/>
        <item x="225"/>
        <item x="271"/>
        <item x="278"/>
        <item x="272"/>
        <item x="227"/>
        <item x="273"/>
        <item x="274"/>
        <item x="275"/>
        <item x="276"/>
        <item x="277"/>
        <item x="226"/>
        <item x="228"/>
        <item x="281"/>
        <item x="280"/>
        <item x="279"/>
        <item x="230"/>
        <item x="229"/>
        <item x="231"/>
        <item x="283"/>
        <item x="282"/>
        <item x="232"/>
        <item x="236"/>
        <item x="235"/>
        <item x="233"/>
        <item x="234"/>
        <item x="239"/>
        <item x="238"/>
        <item x="237"/>
        <item x="284"/>
        <item x="285"/>
        <item x="363"/>
        <item x="243"/>
        <item x="240"/>
        <item x="241"/>
        <item x="242"/>
        <item x="244"/>
        <item x="245"/>
        <item x="247"/>
        <item x="246"/>
        <item x="288"/>
        <item x="286"/>
        <item x="287"/>
        <item x="289"/>
        <item x="290"/>
        <item x="295"/>
        <item x="294"/>
        <item x="291"/>
        <item x="292"/>
        <item x="293"/>
        <item x="296"/>
        <item x="298"/>
        <item x="297"/>
        <item x="429"/>
        <item x="248"/>
        <item x="299"/>
        <item x="300"/>
        <item x="249"/>
        <item x="301"/>
        <item x="303"/>
        <item x="304"/>
        <item x="250"/>
        <item x="579"/>
        <item x="302"/>
        <item x="364"/>
        <item x="251"/>
        <item x="309"/>
        <item x="252"/>
        <item x="305"/>
        <item x="306"/>
        <item x="307"/>
        <item x="308"/>
        <item x="310"/>
        <item x="313"/>
        <item x="430"/>
        <item x="314"/>
        <item x="316"/>
        <item x="311"/>
        <item x="312"/>
        <item x="315"/>
        <item x="317"/>
        <item x="319"/>
        <item x="320"/>
        <item x="318"/>
        <item x="323"/>
        <item x="365"/>
        <item x="321"/>
        <item x="322"/>
        <item x="328"/>
        <item x="324"/>
        <item x="325"/>
        <item x="326"/>
        <item x="327"/>
        <item x="431"/>
        <item x="331"/>
        <item x="367"/>
        <item x="329"/>
        <item x="333"/>
        <item x="366"/>
        <item x="332"/>
        <item x="335"/>
        <item x="368"/>
        <item x="334"/>
        <item x="330"/>
        <item x="336"/>
        <item x="337"/>
        <item x="427"/>
        <item x="342"/>
        <item x="341"/>
        <item x="433"/>
        <item x="340"/>
        <item x="343"/>
        <item x="339"/>
        <item x="432"/>
        <item x="428"/>
        <item x="338"/>
        <item x="344"/>
        <item x="345"/>
        <item x="346"/>
        <item x="369"/>
        <item x="347"/>
        <item x="348"/>
        <item x="349"/>
        <item x="371"/>
        <item x="370"/>
        <item x="372"/>
        <item x="373"/>
        <item x="374"/>
        <item x="375"/>
        <item x="351"/>
        <item x="593"/>
        <item x="350"/>
        <item x="376"/>
        <item x="377"/>
        <item x="352"/>
        <item x="434"/>
        <item x="435"/>
        <item x="353"/>
        <item x="378"/>
        <item x="379"/>
        <item x="380"/>
        <item x="436"/>
        <item x="355"/>
        <item x="381"/>
        <item x="354"/>
        <item x="382"/>
        <item x="383"/>
        <item x="384"/>
        <item x="385"/>
        <item x="357"/>
        <item x="438"/>
        <item x="386"/>
        <item x="437"/>
        <item x="356"/>
        <item x="387"/>
        <item x="388"/>
        <item x="358"/>
        <item x="389"/>
        <item x="439"/>
        <item x="440"/>
        <item x="390"/>
        <item x="393"/>
        <item x="441"/>
        <item x="391"/>
        <item x="392"/>
        <item x="359"/>
        <item x="394"/>
        <item x="442"/>
        <item x="395"/>
        <item x="445"/>
        <item x="443"/>
        <item x="446"/>
        <item x="397"/>
        <item x="360"/>
        <item x="444"/>
        <item x="447"/>
        <item x="396"/>
        <item x="398"/>
        <item x="669"/>
        <item x="448"/>
        <item x="361"/>
        <item x="399"/>
        <item x="449"/>
        <item x="400"/>
        <item x="401"/>
        <item x="450"/>
        <item x="402"/>
        <item x="403"/>
        <item x="453"/>
        <item x="405"/>
        <item x="454"/>
        <item x="409"/>
        <item x="408"/>
        <item x="406"/>
        <item x="404"/>
        <item x="407"/>
        <item x="451"/>
        <item x="452"/>
        <item x="412"/>
        <item x="410"/>
        <item x="411"/>
        <item x="455"/>
        <item x="413"/>
        <item x="456"/>
        <item x="457"/>
        <item x="580"/>
        <item x="598"/>
        <item x="686"/>
        <item x="687"/>
        <item x="458"/>
        <item x="414"/>
        <item x="459"/>
        <item x="415"/>
        <item x="416"/>
        <item x="460"/>
        <item x="464"/>
        <item x="463"/>
        <item x="462"/>
        <item x="417"/>
        <item x="466"/>
        <item x="461"/>
        <item x="465"/>
        <item x="418"/>
        <item x="468"/>
        <item x="500"/>
        <item x="467"/>
        <item x="420"/>
        <item x="469"/>
        <item x="419"/>
        <item x="422"/>
        <item x="581"/>
        <item x="473"/>
        <item x="472"/>
        <item x="423"/>
        <item x="470"/>
        <item x="471"/>
        <item x="421"/>
        <item x="475"/>
        <item x="474"/>
        <item x="424"/>
        <item x="595"/>
        <item x="476"/>
        <item x="599"/>
        <item x="596"/>
        <item x="597"/>
        <item x="477"/>
        <item x="478"/>
        <item x="425"/>
        <item x="426"/>
        <item x="479"/>
        <item x="600"/>
        <item x="688"/>
        <item x="480"/>
        <item x="582"/>
        <item x="481"/>
        <item x="484"/>
        <item x="483"/>
        <item x="587"/>
        <item x="586"/>
        <item x="585"/>
        <item x="584"/>
        <item x="583"/>
        <item x="482"/>
        <item x="485"/>
        <item x="486"/>
        <item x="601"/>
        <item x="590"/>
        <item x="589"/>
        <item x="487"/>
        <item x="588"/>
        <item x="489"/>
        <item x="689"/>
        <item x="488"/>
        <item x="490"/>
        <item x="491"/>
        <item x="591"/>
        <item x="492"/>
        <item x="501"/>
        <item x="592"/>
        <item x="493"/>
        <item x="502"/>
        <item x="514"/>
        <item x="602"/>
        <item x="515"/>
        <item x="513"/>
        <item x="512"/>
        <item x="518"/>
        <item x="519"/>
        <item x="520"/>
        <item x="521"/>
        <item x="494"/>
        <item x="517"/>
        <item x="516"/>
        <item x="522"/>
        <item x="523"/>
        <item x="495"/>
        <item x="503"/>
        <item x="527"/>
        <item x="524"/>
        <item x="529"/>
        <item x="528"/>
        <item x="530"/>
        <item x="531"/>
        <item x="525"/>
        <item x="526"/>
        <item x="532"/>
        <item x="496"/>
        <item x="533"/>
        <item x="497"/>
        <item x="498"/>
        <item x="603"/>
        <item x="534"/>
        <item x="537"/>
        <item x="539"/>
        <item x="536"/>
        <item x="604"/>
        <item x="538"/>
        <item x="605"/>
        <item x="540"/>
        <item x="535"/>
        <item x="544"/>
        <item x="541"/>
        <item x="606"/>
        <item x="542"/>
        <item x="548"/>
        <item x="607"/>
        <item x="608"/>
        <item x="545"/>
        <item x="546"/>
        <item x="547"/>
        <item x="543"/>
        <item x="549"/>
        <item x="550"/>
        <item x="610"/>
        <item x="554"/>
        <item x="609"/>
        <item x="504"/>
        <item x="555"/>
        <item x="558"/>
        <item x="612"/>
        <item x="557"/>
        <item x="556"/>
        <item x="613"/>
        <item x="611"/>
        <item x="553"/>
        <item x="552"/>
        <item x="551"/>
        <item x="617"/>
        <item x="616"/>
        <item x="560"/>
        <item x="559"/>
        <item x="614"/>
        <item x="615"/>
        <item x="619"/>
        <item x="618"/>
        <item x="561"/>
        <item x="564"/>
        <item x="622"/>
        <item x="621"/>
        <item x="563"/>
        <item x="565"/>
        <item x="623"/>
        <item x="562"/>
        <item x="620"/>
        <item x="625"/>
        <item x="569"/>
        <item x="624"/>
        <item x="626"/>
        <item x="571"/>
        <item x="570"/>
        <item x="566"/>
        <item x="568"/>
        <item x="573"/>
        <item x="505"/>
        <item x="572"/>
        <item x="574"/>
        <item x="575"/>
        <item x="577"/>
        <item x="576"/>
        <item x="578"/>
        <item x="506"/>
        <item x="507"/>
        <item x="508"/>
        <item x="627"/>
        <item x="509"/>
        <item x="628"/>
        <item x="629"/>
        <item x="690"/>
        <item x="630"/>
        <item x="631"/>
        <item x="632"/>
        <item x="633"/>
        <item x="634"/>
        <item x="510"/>
        <item x="511"/>
        <item x="637"/>
        <item x="636"/>
        <item x="635"/>
        <item x="638"/>
        <item x="639"/>
        <item x="670"/>
        <item x="640"/>
        <item x="641"/>
        <item x="642"/>
        <item x="644"/>
        <item x="643"/>
        <item x="645"/>
        <item x="646"/>
        <item x="647"/>
        <item x="649"/>
        <item x="650"/>
        <item x="648"/>
        <item x="691"/>
        <item x="653"/>
        <item x="651"/>
        <item x="654"/>
        <item x="652"/>
        <item x="594"/>
        <item x="655"/>
        <item x="656"/>
        <item x="660"/>
        <item x="658"/>
        <item x="659"/>
        <item x="657"/>
        <item x="661"/>
        <item x="663"/>
        <item x="662"/>
        <item x="674"/>
        <item x="665"/>
        <item x="664"/>
        <item x="675"/>
        <item x="666"/>
        <item x="676"/>
        <item x="671"/>
        <item x="667"/>
        <item x="668"/>
        <item x="672"/>
        <item x="673"/>
        <item x="678"/>
        <item x="679"/>
        <item x="680"/>
        <item x="692"/>
        <item x="683"/>
        <item x="681"/>
        <item x="682"/>
        <item x="677"/>
        <item x="684"/>
        <item x="685"/>
        <item x="69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4">
        <item x="0"/>
        <item x="1"/>
        <item m="1"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5">
        <item h="1" m="1" x="3"/>
        <item x="1"/>
        <item x="0"/>
        <item m="1" x="4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3"/>
  </rowFields>
  <rowItems count="43">
    <i>
      <x v="5"/>
      <x v="125"/>
    </i>
    <i>
      <x v="12"/>
      <x v="132"/>
    </i>
    <i>
      <x v="23"/>
      <x v="81"/>
    </i>
    <i>
      <x v="27"/>
      <x v="29"/>
    </i>
    <i>
      <x v="30"/>
      <x v="156"/>
    </i>
    <i>
      <x v="31"/>
      <x v="2"/>
    </i>
    <i>
      <x v="35"/>
      <x v="153"/>
    </i>
    <i>
      <x v="39"/>
      <x v="60"/>
    </i>
    <i>
      <x v="45"/>
      <x v="51"/>
    </i>
    <i>
      <x v="48"/>
      <x v="32"/>
    </i>
    <i>
      <x v="51"/>
      <x v="113"/>
    </i>
    <i>
      <x v="55"/>
      <x v="8"/>
    </i>
    <i>
      <x v="57"/>
      <x v="4"/>
    </i>
    <i>
      <x v="67"/>
      <x v="145"/>
    </i>
    <i>
      <x v="70"/>
      <x v="90"/>
    </i>
    <i>
      <x v="72"/>
      <x v="17"/>
    </i>
    <i>
      <x v="78"/>
      <x v="36"/>
    </i>
    <i>
      <x v="80"/>
      <x v="67"/>
    </i>
    <i>
      <x v="81"/>
      <x v="53"/>
    </i>
    <i>
      <x v="83"/>
      <x v="71"/>
    </i>
    <i>
      <x v="86"/>
      <x v="131"/>
    </i>
    <i>
      <x v="93"/>
      <x v="30"/>
    </i>
    <i>
      <x v="102"/>
      <x v="41"/>
    </i>
    <i>
      <x v="113"/>
      <x v="86"/>
    </i>
    <i>
      <x v="114"/>
      <x v="75"/>
    </i>
    <i>
      <x v="117"/>
      <x v="3"/>
    </i>
    <i>
      <x v="120"/>
      <x v="154"/>
    </i>
    <i>
      <x v="127"/>
      <x v="37"/>
    </i>
    <i>
      <x v="136"/>
      <x v="110"/>
    </i>
    <i>
      <x v="137"/>
      <x v="108"/>
    </i>
    <i>
      <x v="140"/>
      <x v="160"/>
    </i>
    <i>
      <x v="142"/>
      <x v="44"/>
    </i>
    <i>
      <x v="160"/>
      <x v="89"/>
    </i>
    <i>
      <x v="161"/>
      <x v="118"/>
    </i>
    <i>
      <x v="165"/>
      <x v="151"/>
    </i>
    <i>
      <x v="170"/>
      <x v="127"/>
    </i>
    <i>
      <x v="174"/>
      <x v="100"/>
    </i>
    <i>
      <x v="175"/>
      <x v="12"/>
    </i>
    <i>
      <x v="176"/>
      <x v="83"/>
    </i>
    <i>
      <x v="187"/>
      <x v="173"/>
    </i>
    <i>
      <x v="195"/>
      <x v="49"/>
    </i>
    <i>
      <x v="199"/>
      <x v="112"/>
    </i>
    <i>
      <x v="208"/>
      <x v="107"/>
    </i>
  </rowItems>
  <colFields count="1">
    <field x="16"/>
  </colFields>
  <colItems count="2">
    <i>
      <x v="1"/>
    </i>
    <i>
      <x v="2"/>
    </i>
  </colItems>
  <pageFields count="2">
    <pageField fld="13" item="1" hier="-1"/>
    <pageField fld="15" item="0" hier="-1"/>
  </pageFields>
  <dataFields count="1">
    <dataField name="Cuenta de LICITACIÓN" fld="0" subtotal="count" baseField="0" baseItem="0"/>
  </dataFields>
  <formats count="31">
    <format dxfId="85">
      <pivotArea type="all" dataOnly="0" outline="0" fieldPosition="0"/>
    </format>
    <format dxfId="84">
      <pivotArea outline="0" collapsedLevelsAreSubtotals="1" fieldPosition="0"/>
    </format>
    <format dxfId="83">
      <pivotArea type="origin" dataOnly="0" labelOnly="1" outline="0" fieldPosition="0"/>
    </format>
    <format dxfId="82">
      <pivotArea field="16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4" type="button" dataOnly="0" labelOnly="1" outline="0" axis="axisRow" fieldPosition="0"/>
    </format>
    <format dxfId="79">
      <pivotArea field="3" type="button" dataOnly="0" labelOnly="1" outline="0" axis="axisRow" fieldPosition="1"/>
    </format>
    <format dxfId="78">
      <pivotArea dataOnly="0" labelOnly="1" outline="0" fieldPosition="0">
        <references count="1">
          <reference field="4" count="32">
            <x v="0"/>
            <x v="7"/>
            <x v="9"/>
            <x v="11"/>
            <x v="17"/>
            <x v="18"/>
            <x v="22"/>
            <x v="23"/>
            <x v="27"/>
            <x v="38"/>
            <x v="39"/>
            <x v="46"/>
            <x v="67"/>
            <x v="68"/>
            <x v="72"/>
            <x v="82"/>
            <x v="85"/>
            <x v="102"/>
            <x v="108"/>
            <x v="113"/>
            <x v="114"/>
            <x v="121"/>
            <x v="161"/>
            <x v="167"/>
            <x v="175"/>
            <x v="178"/>
            <x v="185"/>
            <x v="190"/>
            <x v="198"/>
            <x v="199"/>
            <x v="206"/>
            <x v="208"/>
          </reference>
        </references>
      </pivotArea>
    </format>
    <format dxfId="77">
      <pivotArea dataOnly="0" labelOnly="1" outline="0" fieldPosition="0">
        <references count="2">
          <reference field="3" count="1">
            <x v="123"/>
          </reference>
          <reference field="4" count="1" selected="0">
            <x v="7"/>
          </reference>
        </references>
      </pivotArea>
    </format>
    <format dxfId="76">
      <pivotArea dataOnly="0" labelOnly="1" outline="0" fieldPosition="0">
        <references count="2">
          <reference field="3" count="1">
            <x v="5"/>
          </reference>
          <reference field="4" count="1" selected="0">
            <x v="11"/>
          </reference>
        </references>
      </pivotArea>
    </format>
    <format dxfId="75">
      <pivotArea dataOnly="0" labelOnly="1" outline="0" fieldPosition="0">
        <references count="2">
          <reference field="3" count="1">
            <x v="73"/>
          </reference>
          <reference field="4" count="1" selected="0">
            <x v="22"/>
          </reference>
        </references>
      </pivotArea>
    </format>
    <format dxfId="74">
      <pivotArea dataOnly="0" labelOnly="1" outline="0" fieldPosition="0">
        <references count="2">
          <reference field="3" count="1">
            <x v="81"/>
          </reference>
          <reference field="4" count="1" selected="0">
            <x v="23"/>
          </reference>
        </references>
      </pivotArea>
    </format>
    <format dxfId="73">
      <pivotArea dataOnly="0" labelOnly="1" outline="0" fieldPosition="0">
        <references count="2">
          <reference field="3" count="1">
            <x v="29"/>
          </reference>
          <reference field="4" count="1" selected="0">
            <x v="27"/>
          </reference>
        </references>
      </pivotArea>
    </format>
    <format dxfId="72">
      <pivotArea dataOnly="0" labelOnly="1" outline="0" fieldPosition="0">
        <references count="2">
          <reference field="3" count="1">
            <x v="80"/>
          </reference>
          <reference field="4" count="1" selected="0">
            <x v="38"/>
          </reference>
        </references>
      </pivotArea>
    </format>
    <format dxfId="71">
      <pivotArea dataOnly="0" labelOnly="1" outline="0" fieldPosition="0">
        <references count="2">
          <reference field="3" count="1">
            <x v="60"/>
          </reference>
          <reference field="4" count="1" selected="0">
            <x v="39"/>
          </reference>
        </references>
      </pivotArea>
    </format>
    <format dxfId="70">
      <pivotArea dataOnly="0" labelOnly="1" outline="0" fieldPosition="0">
        <references count="2">
          <reference field="3" count="1">
            <x v="38"/>
          </reference>
          <reference field="4" count="1" selected="0">
            <x v="46"/>
          </reference>
        </references>
      </pivotArea>
    </format>
    <format dxfId="69">
      <pivotArea dataOnly="0" labelOnly="1" outline="0" fieldPosition="0">
        <references count="2">
          <reference field="3" count="1">
            <x v="94"/>
          </reference>
          <reference field="4" count="1" selected="0">
            <x v="68"/>
          </reference>
        </references>
      </pivotArea>
    </format>
    <format dxfId="68">
      <pivotArea dataOnly="0" labelOnly="1" outline="0" fieldPosition="0">
        <references count="2">
          <reference field="3" count="1">
            <x v="17"/>
          </reference>
          <reference field="4" count="1" selected="0">
            <x v="72"/>
          </reference>
        </references>
      </pivotArea>
    </format>
    <format dxfId="67">
      <pivotArea dataOnly="0" labelOnly="1" outline="0" fieldPosition="0">
        <references count="2">
          <reference field="3" count="1">
            <x v="109"/>
          </reference>
          <reference field="4" count="1" selected="0">
            <x v="82"/>
          </reference>
        </references>
      </pivotArea>
    </format>
    <format dxfId="66">
      <pivotArea dataOnly="0" labelOnly="1" outline="0" fieldPosition="0">
        <references count="2">
          <reference field="3" count="1">
            <x v="129"/>
          </reference>
          <reference field="4" count="1" selected="0">
            <x v="85"/>
          </reference>
        </references>
      </pivotArea>
    </format>
    <format dxfId="65">
      <pivotArea dataOnly="0" labelOnly="1" outline="0" fieldPosition="0">
        <references count="2">
          <reference field="3" count="1">
            <x v="41"/>
          </reference>
          <reference field="4" count="1" selected="0">
            <x v="102"/>
          </reference>
        </references>
      </pivotArea>
    </format>
    <format dxfId="64">
      <pivotArea dataOnly="0" labelOnly="1" outline="0" fieldPosition="0">
        <references count="2">
          <reference field="3" count="1">
            <x v="86"/>
          </reference>
          <reference field="4" count="1" selected="0">
            <x v="113"/>
          </reference>
        </references>
      </pivotArea>
    </format>
    <format dxfId="63">
      <pivotArea dataOnly="0" labelOnly="1" outline="0" fieldPosition="0">
        <references count="2">
          <reference field="3" count="1">
            <x v="75"/>
          </reference>
          <reference field="4" count="1" selected="0">
            <x v="114"/>
          </reference>
        </references>
      </pivotArea>
    </format>
    <format dxfId="62">
      <pivotArea dataOnly="0" labelOnly="1" outline="0" fieldPosition="0">
        <references count="2">
          <reference field="3" count="1">
            <x v="118"/>
          </reference>
          <reference field="4" count="1" selected="0">
            <x v="161"/>
          </reference>
        </references>
      </pivotArea>
    </format>
    <format dxfId="61">
      <pivotArea dataOnly="0" labelOnly="1" outline="0" fieldPosition="0">
        <references count="2">
          <reference field="3" count="1">
            <x v="12"/>
          </reference>
          <reference field="4" count="1" selected="0">
            <x v="175"/>
          </reference>
        </references>
      </pivotArea>
    </format>
    <format dxfId="60">
      <pivotArea dataOnly="0" labelOnly="1" outline="0" fieldPosition="0">
        <references count="2">
          <reference field="3" count="1">
            <x v="84"/>
          </reference>
          <reference field="4" count="1" selected="0">
            <x v="178"/>
          </reference>
        </references>
      </pivotArea>
    </format>
    <format dxfId="59">
      <pivotArea dataOnly="0" labelOnly="1" outline="0" fieldPosition="0">
        <references count="2">
          <reference field="3" count="1">
            <x v="15"/>
          </reference>
          <reference field="4" count="1" selected="0">
            <x v="190"/>
          </reference>
        </references>
      </pivotArea>
    </format>
    <format dxfId="58">
      <pivotArea dataOnly="0" labelOnly="1" outline="0" fieldPosition="0">
        <references count="2">
          <reference field="3" count="1">
            <x v="112"/>
          </reference>
          <reference field="4" count="1" selected="0">
            <x v="199"/>
          </reference>
        </references>
      </pivotArea>
    </format>
    <format dxfId="57">
      <pivotArea dataOnly="0" labelOnly="1" outline="0" fieldPosition="0">
        <references count="2">
          <reference field="3" count="1">
            <x v="102"/>
          </reference>
          <reference field="4" count="1" selected="0">
            <x v="206"/>
          </reference>
        </references>
      </pivotArea>
    </format>
    <format dxfId="56">
      <pivotArea dataOnly="0" labelOnly="1" outline="0" fieldPosition="0">
        <references count="2">
          <reference field="3" count="1">
            <x v="107"/>
          </reference>
          <reference field="4" count="1" selected="0">
            <x v="208"/>
          </reference>
        </references>
      </pivotArea>
    </format>
    <format dxfId="55">
      <pivotArea dataOnly="0" labelOnly="1" outline="0" fieldPosition="0">
        <references count="1">
          <reference field="16" count="2"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filters count="1">
    <filter fld="5" type="dateBetween" evalOrder="-1" id="120" name="FECHA PUBLICACIÓN">
      <autoFilter ref="A1">
        <filterColumn colId="0">
          <customFilters and="1">
            <customFilter operator="greaterThanOrEqual" val="45717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C56BD9-BA92-44E4-BF88-919255C7B998}" name="TablaDinámica6" cacheId="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 rowHeaderCaption="Proveedor " colHeaderCaption="Garantia">
  <location ref="B8:G11" firstHeaderRow="1" firstDataRow="1" firstDataCol="6"/>
  <pivotFields count="18">
    <pivotField compact="0" outline="0" showAll="0" defaultSubtotal="0"/>
    <pivotField compact="0" outline="0" showAll="0" defaultSubtotal="0"/>
    <pivotField axis="axisRow" compact="0" outline="0" showAll="0" defaultSubtotal="0">
      <items count="38">
        <item x="32"/>
        <item x="31"/>
        <item x="1"/>
        <item x="2"/>
        <item x="3"/>
        <item x="4"/>
        <item x="5"/>
        <item x="6"/>
        <item x="7"/>
        <item x="9"/>
        <item x="25"/>
        <item x="18"/>
        <item x="23"/>
        <item x="11"/>
        <item x="12"/>
        <item x="8"/>
        <item x="10"/>
        <item x="33"/>
        <item x="13"/>
        <item x="14"/>
        <item x="16"/>
        <item x="19"/>
        <item x="24"/>
        <item x="15"/>
        <item x="26"/>
        <item x="27"/>
        <item x="17"/>
        <item x="28"/>
        <item x="29"/>
        <item x="20"/>
        <item x="21"/>
        <item x="22"/>
        <item x="30"/>
        <item x="0"/>
        <item x="37"/>
        <item x="34"/>
        <item x="35"/>
        <item x="36"/>
      </items>
    </pivotField>
    <pivotField axis="axisRow" compact="0" outline="0" subtotalTop="0" showAll="0" sortType="ascending" defaultSubtotal="0">
      <items count="33">
        <item x="29"/>
        <item x="15"/>
        <item x="22"/>
        <item x="28"/>
        <item x="8"/>
        <item x="19"/>
        <item x="9"/>
        <item x="13"/>
        <item x="18"/>
        <item x="31"/>
        <item x="16"/>
        <item x="17"/>
        <item x="2"/>
        <item x="12"/>
        <item x="14"/>
        <item x="0"/>
        <item x="11"/>
        <item x="7"/>
        <item x="24"/>
        <item x="5"/>
        <item x="26"/>
        <item x="4"/>
        <item x="6"/>
        <item x="1"/>
        <item x="10"/>
        <item x="30"/>
        <item x="27"/>
        <item x="20"/>
        <item x="23"/>
        <item x="3"/>
        <item x="21"/>
        <item x="25"/>
        <item x="32"/>
      </items>
    </pivotField>
    <pivotField axis="axisRow" compact="0" outline="0" showAll="0" sortType="descending" defaultSubtotal="0">
      <items count="33">
        <item x="32"/>
        <item x="11"/>
        <item x="16"/>
        <item x="23"/>
        <item x="17"/>
        <item x="5"/>
        <item x="21"/>
        <item x="28"/>
        <item x="14"/>
        <item x="2"/>
        <item x="1"/>
        <item x="22"/>
        <item x="25"/>
        <item x="9"/>
        <item x="20"/>
        <item x="8"/>
        <item x="4"/>
        <item x="27"/>
        <item x="0"/>
        <item x="13"/>
        <item x="18"/>
        <item x="12"/>
        <item x="26"/>
        <item x="7"/>
        <item x="6"/>
        <item x="29"/>
        <item x="31"/>
        <item x="10"/>
        <item x="24"/>
        <item x="3"/>
        <item x="19"/>
        <item x="15"/>
        <item x="30"/>
      </items>
    </pivotField>
    <pivotField axis="axisRow" compact="0" numFmtId="14" outline="0" subtotalTop="0" showAll="0" defaultSubtotal="0">
      <items count="34">
        <item x="1"/>
        <item x="13"/>
        <item x="0"/>
        <item x="2"/>
        <item x="3"/>
        <item x="12"/>
        <item x="8"/>
        <item x="4"/>
        <item x="9"/>
        <item x="7"/>
        <item x="5"/>
        <item x="10"/>
        <item x="6"/>
        <item x="11"/>
        <item x="15"/>
        <item x="14"/>
        <item x="16"/>
        <item x="18"/>
        <item x="17"/>
        <item x="21"/>
        <item x="19"/>
        <item x="20"/>
        <item x="22"/>
        <item x="23"/>
        <item x="24"/>
        <item x="33"/>
        <item x="25"/>
        <item x="26"/>
        <item x="27"/>
        <item x="28"/>
        <item x="29"/>
        <item x="30"/>
        <item x="31"/>
        <item x="32"/>
      </items>
    </pivotField>
    <pivotField compact="0" outline="0" subtotalTop="0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4"/>
        <item x="30"/>
        <item x="32"/>
        <item x="31"/>
        <item x="35"/>
        <item x="33"/>
        <item x="36"/>
        <item x="37"/>
      </items>
    </pivotField>
    <pivotField compact="0" numFmtId="14" outline="0" showAll="0" defaultSubtotal="0"/>
    <pivotField compact="0" outline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1"/>
        <item x="0"/>
        <item h="1" x="2"/>
      </items>
    </pivotField>
  </pivotFields>
  <rowFields count="6">
    <field x="3"/>
    <field x="4"/>
    <field x="2"/>
    <field x="5"/>
    <field x="17"/>
    <field x="9"/>
  </rowFields>
  <rowItems count="3">
    <i>
      <x v="8"/>
      <x v="20"/>
      <x v="17"/>
      <x v="30"/>
      <x v="1"/>
      <x v="1"/>
    </i>
    <i>
      <x v="9"/>
      <x v="26"/>
      <x v="37"/>
      <x v="33"/>
      <x/>
      <x v="1"/>
    </i>
    <i>
      <x v="25"/>
      <x v="32"/>
      <x v="36"/>
      <x v="32"/>
      <x v="1"/>
      <x v="1"/>
    </i>
  </rowItems>
  <colItems count="1">
    <i/>
  </colItems>
  <formats count="29">
    <format dxfId="114">
      <pivotArea type="all" dataOnly="0" outline="0" collapsedLevelsAreSubtotals="1" fieldPosition="0"/>
    </format>
    <format dxfId="113">
      <pivotArea field="3" type="button" dataOnly="0" labelOnly="1" outline="0" axis="axisRow" fieldPosition="0"/>
    </format>
    <format dxfId="112">
      <pivotArea field="4" type="button" dataOnly="0" labelOnly="1" outline="0" axis="axisRow" fieldPosition="1"/>
    </format>
    <format dxfId="111">
      <pivotArea field="5" type="button" dataOnly="0" labelOnly="1" outline="0" axis="axisRow" fieldPosition="3"/>
    </format>
    <format dxfId="110">
      <pivotArea field="17" type="button" dataOnly="0" labelOnly="1" outline="0" axis="axisRow" fieldPosition="4"/>
    </format>
    <format dxfId="109">
      <pivotArea field="9" type="button" dataOnly="0" labelOnly="1" outline="0" axis="axisRow" fieldPosition="5"/>
    </format>
    <format dxfId="108">
      <pivotArea field="3" type="button" dataOnly="0" labelOnly="1" outline="0" axis="axisRow" fieldPosition="0"/>
    </format>
    <format dxfId="107">
      <pivotArea field="4" type="button" dataOnly="0" labelOnly="1" outline="0" axis="axisRow" fieldPosition="1"/>
    </format>
    <format dxfId="106">
      <pivotArea field="5" type="button" dataOnly="0" labelOnly="1" outline="0" axis="axisRow" fieldPosition="3"/>
    </format>
    <format dxfId="105">
      <pivotArea field="17" type="button" dataOnly="0" labelOnly="1" outline="0" axis="axisRow" fieldPosition="4"/>
    </format>
    <format dxfId="104">
      <pivotArea field="9" type="button" dataOnly="0" labelOnly="1" outline="0" axis="axisRow" fieldPosition="5"/>
    </format>
    <format dxfId="103">
      <pivotArea field="3" type="button" dataOnly="0" labelOnly="1" outline="0" axis="axisRow" fieldPosition="0"/>
    </format>
    <format dxfId="102">
      <pivotArea field="4" type="button" dataOnly="0" labelOnly="1" outline="0" axis="axisRow" fieldPosition="1"/>
    </format>
    <format dxfId="101">
      <pivotArea field="5" type="button" dataOnly="0" labelOnly="1" outline="0" axis="axisRow" fieldPosition="3"/>
    </format>
    <format dxfId="100">
      <pivotArea field="17" type="button" dataOnly="0" labelOnly="1" outline="0" axis="axisRow" fieldPosition="4"/>
    </format>
    <format dxfId="99">
      <pivotArea field="9" type="button" dataOnly="0" labelOnly="1" outline="0" axis="axisRow" fieldPosition="5"/>
    </format>
    <format dxfId="98">
      <pivotArea field="3" type="button" dataOnly="0" labelOnly="1" outline="0" axis="axisRow" fieldPosition="0"/>
    </format>
    <format dxfId="97">
      <pivotArea field="4" type="button" dataOnly="0" labelOnly="1" outline="0" axis="axisRow" fieldPosition="1"/>
    </format>
    <format dxfId="96">
      <pivotArea field="5" type="button" dataOnly="0" labelOnly="1" outline="0" axis="axisRow" fieldPosition="3"/>
    </format>
    <format dxfId="95">
      <pivotArea field="17" type="button" dataOnly="0" labelOnly="1" outline="0" axis="axisRow" fieldPosition="4"/>
    </format>
    <format dxfId="94">
      <pivotArea field="9" type="button" dataOnly="0" labelOnly="1" outline="0" axis="axisRow" fieldPosition="5"/>
    </format>
    <format dxfId="93">
      <pivotArea type="all" dataOnly="0" outline="0" collapsedLevelsAreSubtotals="1" fieldPosition="0"/>
    </format>
    <format dxfId="92">
      <pivotArea field="3" type="button" dataOnly="0" labelOnly="1" outline="0" axis="axisRow" fieldPosition="0"/>
    </format>
    <format dxfId="91">
      <pivotArea field="4" type="button" dataOnly="0" labelOnly="1" outline="0" axis="axisRow" fieldPosition="1"/>
    </format>
    <format dxfId="90">
      <pivotArea field="5" type="button" dataOnly="0" labelOnly="1" outline="0" axis="axisRow" fieldPosition="3"/>
    </format>
    <format dxfId="89">
      <pivotArea field="17" type="button" dataOnly="0" labelOnly="1" outline="0" axis="axisRow" fieldPosition="4"/>
    </format>
    <format dxfId="88">
      <pivotArea field="9" type="button" dataOnly="0" labelOnly="1" outline="0" axis="axisRow" fieldPosition="5"/>
    </format>
    <format dxfId="87">
      <pivotArea dataOnly="0" labelOnly="1" outline="0" fieldPosition="0">
        <references count="1">
          <reference field="3" count="2">
            <x v="10"/>
            <x v="11"/>
          </reference>
        </references>
      </pivotArea>
    </format>
    <format dxfId="86">
      <pivotArea dataOnly="0" labelOnly="1" outline="0" fieldPosition="0">
        <references count="1">
          <reference field="4" count="0"/>
        </references>
      </pivotArea>
    </format>
  </formats>
  <pivotTableStyleInfo name="PivotStyleMedium2" showRowHeaders="1" showColHeaders="1" showRowStripes="0" showColStripes="0" showLastColumn="1"/>
  <filters count="2">
    <filter fld="6" type="dateBetween" evalOrder="-1" id="437" name="FECHA PUBLICACIÓN">
      <autoFilter ref="A1">
        <filterColumn colId="0">
          <customFilters and="1">
            <customFilter operator="greaterThanOrEqual" val="45717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  <filter fld="10" type="dateBetween" evalOrder="-1" id="160" name="Fecha de adjudicación ">
      <autoFilter ref="A1">
        <filterColumn colId="0">
          <customFilters and="1">
            <customFilter operator="greaterThanOrEqual" val="44958"/>
            <customFilter operator="lessThanOrEqual" val="45322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29" dT="2026-04-09T19:58:19.82" personId="{E33B31EC-E913-4614-9EE4-7AD3074C67F0}" id="{E1FAE04B-758C-4B45-865B-C2C78C5D4A49}">
    <text>Si la adjudicación fue el 25/2 y la fecha de entrega el 19/3 y la solicitud de modificación fue el 23/3, debió de existir una entrega igualmente antes de esa fecha</text>
  </threadedComment>
  <threadedComment ref="A634" dT="2026-04-09T15:59:49.33" personId="{E33B31EC-E913-4614-9EE4-7AD3074C67F0}" id="{F3E74EF7-EAE7-49A5-88CD-7FE50425AACB}">
    <text>Del 5/2 al 19/3 cuando llego la solicitud de cambio de firma ya estaba más que pasado los 16 dias hábiles requeridos</text>
  </threadedComment>
  <threadedComment ref="A648" dT="2026-04-09T18:47:08.28" personId="{E33B31EC-E913-4614-9EE4-7AD3074C67F0}" id="{96C1892F-E30F-4CCA-8300-8C9DAB845479}">
    <text>Se solicita modificar el contrato el 23/3, sin embargo por fecha de adjudicación debío entregar el 20/3 antes de la solicitud de modificación</text>
  </threadedComment>
  <threadedComment ref="A663" dT="2026-04-09T16:19:02.82" personId="{E33B31EC-E913-4614-9EE4-7AD3074C67F0}" id="{431EB3DC-474C-4E42-83BC-AB6A1140A207}">
    <text>La solicitud de modificación llegó el 23/3, la fecha de adjudicación normal es el 27/2, del 27/2 al 23/3 han pasado 16 dias hábiles, por lo que, ya estaba atrasado en su entrega</text>
  </threadedComment>
</ThreadedComments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" xr10:uid="{BAF0B196-F9B9-4552-AB33-728EBF9F1FAD}" sourceName="FECHA PUBLICACIÓN">
  <pivotTables>
    <pivotTable tabId="4" name="TablaDinámica6"/>
  </pivotTables>
  <state minimalRefreshVersion="6" lastRefreshVersion="6" pivotCacheId="276786265" filterType="dateBetween">
    <selection startDate="2025-03-01T00:00:00" endDate="2025-12-31T00:00:00"/>
    <bounds startDate="2021-01-01T00:00:00" endDate="2026-01-01T13:14:49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1" xr10:uid="{F3BA8877-6F66-4C0B-929B-868BA689E959}" sourceName="FECHA PUBLICACIÓN">
  <pivotTables>
    <pivotTable tabId="4" name="TablaDinámica1"/>
  </pivotTables>
  <state minimalRefreshVersion="6" lastRefreshVersion="6" pivotCacheId="549153969" filterType="dateBetween">
    <selection startDate="2025-03-01T00:00:00" endDate="2025-12-31T00:00:00"/>
    <bounds startDate="2025-01-01T15:31:22" endDate="2027-01-01T15:07:55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PUBLICACIÓN" xr10:uid="{0F1170A0-F08C-48A8-B3E9-08628A2FB112}" cache="NativeTimeline_FECHA_PUBLICACIÓN" caption="FECHA PUBLICACIÓN" level="2" selectionLevel="2" scrollPosition="2024-05-12T00:00:00"/>
  <timeline name="FECHA PUBLICACIÓN 1" xr10:uid="{7B8D9631-8033-490C-B865-53DA73AE27B7}" cache="NativeTimeline_FECHA_PUBLICACIÓN1" caption="FECHA PUBLICACIÓN" level="2" selectionLevel="2" scrollPosition="202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345-9F8F-44EF-965C-0F7DFDB47054}">
  <sheetPr>
    <tabColor theme="4"/>
  </sheetPr>
  <dimension ref="B5:O52"/>
  <sheetViews>
    <sheetView tabSelected="1" view="pageBreakPreview" topLeftCell="A7" zoomScale="60" zoomScaleNormal="70" workbookViewId="0">
      <selection activeCell="L41" sqref="L41"/>
    </sheetView>
  </sheetViews>
  <sheetFormatPr baseColWidth="10" defaultRowHeight="15" x14ac:dyDescent="0.25"/>
  <cols>
    <col min="1" max="1" width="11.140625" customWidth="1"/>
    <col min="2" max="2" width="15.7109375" bestFit="1" customWidth="1"/>
    <col min="3" max="3" width="42.85546875" bestFit="1" customWidth="1"/>
    <col min="4" max="4" width="16.28515625" bestFit="1" customWidth="1"/>
    <col min="5" max="5" width="20.5703125" bestFit="1" customWidth="1"/>
    <col min="6" max="6" width="25.85546875" bestFit="1" customWidth="1"/>
    <col min="7" max="7" width="16.85546875" bestFit="1" customWidth="1"/>
    <col min="8" max="8" width="22.140625" bestFit="1" customWidth="1"/>
    <col min="9" max="10" width="7.7109375" customWidth="1"/>
    <col min="11" max="11" width="27.7109375" customWidth="1"/>
    <col min="12" max="12" width="58" bestFit="1" customWidth="1"/>
    <col min="13" max="13" width="64.140625" bestFit="1" customWidth="1"/>
    <col min="14" max="14" width="9" bestFit="1" customWidth="1"/>
    <col min="15" max="16" width="16.7109375" bestFit="1" customWidth="1"/>
    <col min="17" max="17" width="33.85546875" bestFit="1" customWidth="1"/>
    <col min="18" max="18" width="45.42578125" bestFit="1" customWidth="1"/>
    <col min="19" max="19" width="18.7109375" customWidth="1"/>
    <col min="20" max="20" width="53.5703125" bestFit="1" customWidth="1"/>
  </cols>
  <sheetData>
    <row r="5" spans="2:15" x14ac:dyDescent="0.25">
      <c r="K5" s="55" t="s">
        <v>573</v>
      </c>
      <c r="L5" s="2" t="s">
        <v>575</v>
      </c>
    </row>
    <row r="6" spans="2:15" x14ac:dyDescent="0.25">
      <c r="K6" s="55" t="s">
        <v>775</v>
      </c>
      <c r="L6" s="2" t="s">
        <v>576</v>
      </c>
    </row>
    <row r="8" spans="2:15" ht="15" customHeight="1" x14ac:dyDescent="0.25">
      <c r="B8" s="38" t="s">
        <v>712</v>
      </c>
      <c r="C8" s="38" t="s">
        <v>569</v>
      </c>
      <c r="D8" s="56" t="s">
        <v>711</v>
      </c>
      <c r="E8" s="38" t="s">
        <v>747</v>
      </c>
      <c r="F8" s="38" t="s">
        <v>748</v>
      </c>
      <c r="G8" s="38" t="s">
        <v>714</v>
      </c>
      <c r="H8" s="37" t="s">
        <v>577</v>
      </c>
      <c r="K8" s="55" t="s">
        <v>1464</v>
      </c>
      <c r="L8" s="2"/>
      <c r="M8" s="55" t="s">
        <v>771</v>
      </c>
      <c r="N8" s="2"/>
      <c r="O8" s="88" t="s">
        <v>577</v>
      </c>
    </row>
    <row r="9" spans="2:15" x14ac:dyDescent="0.25">
      <c r="B9" s="57">
        <v>76307190</v>
      </c>
      <c r="C9" s="73" t="s">
        <v>789</v>
      </c>
      <c r="D9" t="s">
        <v>1113</v>
      </c>
      <c r="E9" s="1">
        <v>45873</v>
      </c>
      <c r="F9" t="s">
        <v>575</v>
      </c>
      <c r="G9" s="58" t="s">
        <v>607</v>
      </c>
      <c r="H9" s="31">
        <f>IF(F9="Fuera de plazo",IF(G9="Vigente",8,10),5)</f>
        <v>8</v>
      </c>
      <c r="K9" s="55" t="s">
        <v>595</v>
      </c>
      <c r="L9" s="55" t="s">
        <v>553</v>
      </c>
      <c r="M9" s="2" t="s">
        <v>764</v>
      </c>
      <c r="N9" s="2" t="s">
        <v>607</v>
      </c>
      <c r="O9" s="89"/>
    </row>
    <row r="10" spans="2:15" x14ac:dyDescent="0.25">
      <c r="B10" s="57">
        <v>76394174</v>
      </c>
      <c r="C10" s="73" t="s">
        <v>874</v>
      </c>
      <c r="D10" t="s">
        <v>1390</v>
      </c>
      <c r="E10" s="1">
        <v>46013</v>
      </c>
      <c r="F10" t="s">
        <v>750</v>
      </c>
      <c r="G10" s="58" t="s">
        <v>607</v>
      </c>
      <c r="H10" s="31">
        <f t="shared" ref="H10:H11" si="0">IF(F10="Fuera de plazo",IF(G10="Vigente",8,10),5)</f>
        <v>5</v>
      </c>
      <c r="K10" s="2">
        <v>76032097</v>
      </c>
      <c r="L10" s="2" t="s">
        <v>626</v>
      </c>
      <c r="M10" s="96"/>
      <c r="N10" s="96">
        <v>1</v>
      </c>
      <c r="O10" s="31">
        <f>IF(M10&gt;0,3,2)</f>
        <v>2</v>
      </c>
    </row>
    <row r="11" spans="2:15" x14ac:dyDescent="0.25">
      <c r="B11" s="59">
        <v>86537600</v>
      </c>
      <c r="C11" s="63" t="s">
        <v>650</v>
      </c>
      <c r="D11" s="60" t="s">
        <v>913</v>
      </c>
      <c r="E11" s="61">
        <v>45825</v>
      </c>
      <c r="F11" s="60" t="s">
        <v>575</v>
      </c>
      <c r="G11" s="62" t="s">
        <v>607</v>
      </c>
      <c r="H11" s="31">
        <f t="shared" si="0"/>
        <v>8</v>
      </c>
      <c r="K11" s="2">
        <v>76079782</v>
      </c>
      <c r="L11" s="2" t="s">
        <v>647</v>
      </c>
      <c r="M11" s="96"/>
      <c r="N11" s="96">
        <v>1</v>
      </c>
      <c r="O11" s="31">
        <f t="shared" ref="O11:O52" si="1">IF(M11&gt;0,3,2)</f>
        <v>2</v>
      </c>
    </row>
    <row r="12" spans="2:15" x14ac:dyDescent="0.25">
      <c r="K12" s="2">
        <v>76133312</v>
      </c>
      <c r="L12" s="2" t="s">
        <v>589</v>
      </c>
      <c r="M12" s="96"/>
      <c r="N12" s="96">
        <v>1</v>
      </c>
      <c r="O12" s="31">
        <f t="shared" si="1"/>
        <v>2</v>
      </c>
    </row>
    <row r="13" spans="2:15" x14ac:dyDescent="0.25">
      <c r="K13" s="2">
        <v>76167715</v>
      </c>
      <c r="L13" s="2" t="s">
        <v>912</v>
      </c>
      <c r="M13" s="96"/>
      <c r="N13" s="96">
        <v>4</v>
      </c>
      <c r="O13" s="31">
        <f t="shared" si="1"/>
        <v>2</v>
      </c>
    </row>
    <row r="14" spans="2:15" x14ac:dyDescent="0.25">
      <c r="K14" s="2">
        <v>76209836</v>
      </c>
      <c r="L14" s="2" t="s">
        <v>2331</v>
      </c>
      <c r="M14" s="96"/>
      <c r="N14" s="96">
        <v>1</v>
      </c>
      <c r="O14" s="31">
        <f t="shared" si="1"/>
        <v>2</v>
      </c>
    </row>
    <row r="15" spans="2:15" x14ac:dyDescent="0.25">
      <c r="K15" s="2">
        <v>76212732</v>
      </c>
      <c r="L15" s="2" t="s">
        <v>653</v>
      </c>
      <c r="M15" s="96"/>
      <c r="N15" s="96">
        <v>4</v>
      </c>
      <c r="O15" s="31">
        <f t="shared" si="1"/>
        <v>2</v>
      </c>
    </row>
    <row r="16" spans="2:15" x14ac:dyDescent="0.25">
      <c r="K16" s="2">
        <v>76262422</v>
      </c>
      <c r="L16" s="2" t="s">
        <v>2329</v>
      </c>
      <c r="M16" s="96">
        <v>1</v>
      </c>
      <c r="N16" s="96">
        <v>1</v>
      </c>
      <c r="O16" s="31">
        <f t="shared" si="1"/>
        <v>3</v>
      </c>
    </row>
    <row r="17" spans="11:15" x14ac:dyDescent="0.25">
      <c r="K17" s="2">
        <v>76307190</v>
      </c>
      <c r="L17" s="2" t="s">
        <v>789</v>
      </c>
      <c r="M17" s="96">
        <v>1</v>
      </c>
      <c r="N17" s="96"/>
      <c r="O17" s="31">
        <f t="shared" si="1"/>
        <v>3</v>
      </c>
    </row>
    <row r="18" spans="11:15" x14ac:dyDescent="0.25">
      <c r="K18" s="2">
        <v>76383221</v>
      </c>
      <c r="L18" s="2" t="s">
        <v>782</v>
      </c>
      <c r="M18" s="96"/>
      <c r="N18" s="96">
        <v>1</v>
      </c>
      <c r="O18" s="31">
        <f t="shared" si="1"/>
        <v>2</v>
      </c>
    </row>
    <row r="19" spans="11:15" x14ac:dyDescent="0.25">
      <c r="K19" s="2">
        <v>76409952</v>
      </c>
      <c r="L19" s="2" t="s">
        <v>796</v>
      </c>
      <c r="M19" s="96"/>
      <c r="N19" s="96">
        <v>1</v>
      </c>
      <c r="O19" s="31">
        <f t="shared" si="1"/>
        <v>2</v>
      </c>
    </row>
    <row r="20" spans="11:15" x14ac:dyDescent="0.25">
      <c r="K20" s="2">
        <v>76423281</v>
      </c>
      <c r="L20" s="2" t="s">
        <v>783</v>
      </c>
      <c r="M20" s="96"/>
      <c r="N20" s="96">
        <v>1</v>
      </c>
      <c r="O20" s="31">
        <f t="shared" si="1"/>
        <v>2</v>
      </c>
    </row>
    <row r="21" spans="11:15" x14ac:dyDescent="0.25">
      <c r="K21" s="2">
        <v>76447530</v>
      </c>
      <c r="L21" s="2" t="s">
        <v>592</v>
      </c>
      <c r="M21" s="96">
        <v>1</v>
      </c>
      <c r="N21" s="96">
        <v>1</v>
      </c>
      <c r="O21" s="31">
        <f t="shared" si="1"/>
        <v>3</v>
      </c>
    </row>
    <row r="22" spans="11:15" x14ac:dyDescent="0.25">
      <c r="K22" s="2">
        <v>76479314</v>
      </c>
      <c r="L22" s="2" t="s">
        <v>870</v>
      </c>
      <c r="M22" s="96"/>
      <c r="N22" s="96">
        <v>1</v>
      </c>
      <c r="O22" s="31">
        <f t="shared" si="1"/>
        <v>2</v>
      </c>
    </row>
    <row r="23" spans="11:15" x14ac:dyDescent="0.25">
      <c r="K23" s="2">
        <v>76602791</v>
      </c>
      <c r="L23" s="2" t="s">
        <v>2323</v>
      </c>
      <c r="M23" s="96">
        <v>1</v>
      </c>
      <c r="N23" s="96"/>
      <c r="O23" s="31">
        <f t="shared" si="1"/>
        <v>3</v>
      </c>
    </row>
    <row r="24" spans="11:15" x14ac:dyDescent="0.25">
      <c r="K24" s="2">
        <v>76642770</v>
      </c>
      <c r="L24" s="2" t="s">
        <v>593</v>
      </c>
      <c r="M24" s="96"/>
      <c r="N24" s="96">
        <v>1</v>
      </c>
      <c r="O24" s="31">
        <f t="shared" si="1"/>
        <v>2</v>
      </c>
    </row>
    <row r="25" spans="11:15" x14ac:dyDescent="0.25">
      <c r="K25" s="2">
        <v>76688653</v>
      </c>
      <c r="L25" s="2" t="s">
        <v>667</v>
      </c>
      <c r="M25" s="96">
        <v>1</v>
      </c>
      <c r="N25" s="96"/>
      <c r="O25" s="31">
        <f t="shared" si="1"/>
        <v>3</v>
      </c>
    </row>
    <row r="26" spans="11:15" x14ac:dyDescent="0.25">
      <c r="K26" s="2">
        <v>76754308</v>
      </c>
      <c r="L26" s="2" t="s">
        <v>661</v>
      </c>
      <c r="M26" s="96"/>
      <c r="N26" s="96">
        <v>2</v>
      </c>
      <c r="O26" s="31">
        <f t="shared" si="1"/>
        <v>2</v>
      </c>
    </row>
    <row r="27" spans="11:15" x14ac:dyDescent="0.25">
      <c r="K27" s="2">
        <v>76817360</v>
      </c>
      <c r="L27" s="2" t="s">
        <v>668</v>
      </c>
      <c r="M27" s="96">
        <v>1</v>
      </c>
      <c r="N27" s="96"/>
      <c r="O27" s="31">
        <f t="shared" si="1"/>
        <v>3</v>
      </c>
    </row>
    <row r="28" spans="11:15" x14ac:dyDescent="0.25">
      <c r="K28" s="2">
        <v>76830090</v>
      </c>
      <c r="L28" s="2" t="s">
        <v>582</v>
      </c>
      <c r="M28" s="96"/>
      <c r="N28" s="96">
        <v>1</v>
      </c>
      <c r="O28" s="31">
        <f t="shared" si="1"/>
        <v>2</v>
      </c>
    </row>
    <row r="29" spans="11:15" x14ac:dyDescent="0.25">
      <c r="K29" s="2">
        <v>76857891</v>
      </c>
      <c r="L29" s="2" t="s">
        <v>649</v>
      </c>
      <c r="M29" s="96">
        <v>1</v>
      </c>
      <c r="N29" s="96"/>
      <c r="O29" s="31">
        <f t="shared" si="1"/>
        <v>3</v>
      </c>
    </row>
    <row r="30" spans="11:15" x14ac:dyDescent="0.25">
      <c r="K30" s="2">
        <v>76896389</v>
      </c>
      <c r="L30" s="2" t="s">
        <v>0</v>
      </c>
      <c r="M30" s="96"/>
      <c r="N30" s="96">
        <v>1</v>
      </c>
      <c r="O30" s="31">
        <f t="shared" si="1"/>
        <v>2</v>
      </c>
    </row>
    <row r="31" spans="11:15" x14ac:dyDescent="0.25">
      <c r="K31" s="2">
        <v>77006073</v>
      </c>
      <c r="L31" s="2" t="s">
        <v>656</v>
      </c>
      <c r="M31" s="96"/>
      <c r="N31" s="96">
        <v>2</v>
      </c>
      <c r="O31" s="31">
        <f t="shared" si="1"/>
        <v>2</v>
      </c>
    </row>
    <row r="32" spans="11:15" x14ac:dyDescent="0.25">
      <c r="K32" s="2">
        <v>77240238</v>
      </c>
      <c r="L32" s="2" t="s">
        <v>787</v>
      </c>
      <c r="M32" s="96"/>
      <c r="N32" s="96">
        <v>1</v>
      </c>
      <c r="O32" s="31">
        <f t="shared" si="1"/>
        <v>2</v>
      </c>
    </row>
    <row r="33" spans="11:15" x14ac:dyDescent="0.25">
      <c r="K33" s="2">
        <v>77542429</v>
      </c>
      <c r="L33" s="2" t="s">
        <v>858</v>
      </c>
      <c r="M33" s="96"/>
      <c r="N33" s="96">
        <v>2</v>
      </c>
      <c r="O33" s="31">
        <f t="shared" si="1"/>
        <v>2</v>
      </c>
    </row>
    <row r="34" spans="11:15" x14ac:dyDescent="0.25">
      <c r="K34" s="2">
        <v>77596940</v>
      </c>
      <c r="L34" s="2" t="s">
        <v>568</v>
      </c>
      <c r="M34" s="96"/>
      <c r="N34" s="96">
        <v>3</v>
      </c>
      <c r="O34" s="31">
        <f t="shared" si="1"/>
        <v>2</v>
      </c>
    </row>
    <row r="35" spans="11:15" x14ac:dyDescent="0.25">
      <c r="K35" s="2">
        <v>77615297</v>
      </c>
      <c r="L35" s="2" t="s">
        <v>867</v>
      </c>
      <c r="M35" s="96"/>
      <c r="N35" s="96">
        <v>1</v>
      </c>
      <c r="O35" s="31">
        <f t="shared" si="1"/>
        <v>2</v>
      </c>
    </row>
    <row r="36" spans="11:15" x14ac:dyDescent="0.25">
      <c r="K36" s="2">
        <v>77634874</v>
      </c>
      <c r="L36" s="2" t="s">
        <v>672</v>
      </c>
      <c r="M36" s="96"/>
      <c r="N36" s="96">
        <v>1</v>
      </c>
      <c r="O36" s="31">
        <f t="shared" si="1"/>
        <v>2</v>
      </c>
    </row>
    <row r="37" spans="11:15" x14ac:dyDescent="0.25">
      <c r="K37" s="2">
        <v>77781470</v>
      </c>
      <c r="L37" s="2" t="s">
        <v>859</v>
      </c>
      <c r="M37" s="96"/>
      <c r="N37" s="96">
        <v>1</v>
      </c>
      <c r="O37" s="31">
        <f t="shared" si="1"/>
        <v>2</v>
      </c>
    </row>
    <row r="38" spans="11:15" x14ac:dyDescent="0.25">
      <c r="K38" s="2">
        <v>77988864</v>
      </c>
      <c r="L38" s="2" t="s">
        <v>893</v>
      </c>
      <c r="M38" s="96"/>
      <c r="N38" s="96">
        <v>1</v>
      </c>
      <c r="O38" s="31">
        <f t="shared" si="1"/>
        <v>2</v>
      </c>
    </row>
    <row r="39" spans="11:15" x14ac:dyDescent="0.25">
      <c r="K39" s="2">
        <v>77996931</v>
      </c>
      <c r="L39" s="2" t="s">
        <v>1132</v>
      </c>
      <c r="M39" s="96"/>
      <c r="N39" s="96">
        <v>1</v>
      </c>
      <c r="O39" s="31">
        <f t="shared" si="1"/>
        <v>2</v>
      </c>
    </row>
    <row r="40" spans="11:15" x14ac:dyDescent="0.25">
      <c r="K40" s="2">
        <v>78071153</v>
      </c>
      <c r="L40" s="2" t="s">
        <v>2349</v>
      </c>
      <c r="M40" s="96"/>
      <c r="N40" s="96">
        <v>1</v>
      </c>
      <c r="O40" s="31">
        <f t="shared" si="1"/>
        <v>2</v>
      </c>
    </row>
    <row r="41" spans="11:15" x14ac:dyDescent="0.25">
      <c r="K41" s="2">
        <v>78350440</v>
      </c>
      <c r="L41" s="2" t="s">
        <v>869</v>
      </c>
      <c r="M41" s="96"/>
      <c r="N41" s="96">
        <v>1</v>
      </c>
      <c r="O41" s="31">
        <f t="shared" si="1"/>
        <v>2</v>
      </c>
    </row>
    <row r="42" spans="11:15" x14ac:dyDescent="0.25">
      <c r="K42" s="2">
        <v>82496800</v>
      </c>
      <c r="L42" s="2" t="s">
        <v>862</v>
      </c>
      <c r="M42" s="96"/>
      <c r="N42" s="96">
        <v>1</v>
      </c>
      <c r="O42" s="31">
        <f t="shared" si="1"/>
        <v>2</v>
      </c>
    </row>
    <row r="43" spans="11:15" x14ac:dyDescent="0.25">
      <c r="K43" s="2">
        <v>82999400</v>
      </c>
      <c r="L43" s="2" t="s">
        <v>640</v>
      </c>
      <c r="M43" s="96">
        <v>2</v>
      </c>
      <c r="N43" s="96">
        <v>1</v>
      </c>
      <c r="O43" s="31">
        <f t="shared" si="1"/>
        <v>3</v>
      </c>
    </row>
    <row r="44" spans="11:15" x14ac:dyDescent="0.25">
      <c r="K44" s="2">
        <v>85025700</v>
      </c>
      <c r="L44" s="2" t="s">
        <v>797</v>
      </c>
      <c r="M44" s="96"/>
      <c r="N44" s="96">
        <v>1</v>
      </c>
      <c r="O44" s="31">
        <f t="shared" si="1"/>
        <v>2</v>
      </c>
    </row>
    <row r="45" spans="11:15" x14ac:dyDescent="0.25">
      <c r="K45" s="2">
        <v>88466300</v>
      </c>
      <c r="L45" s="2" t="s">
        <v>753</v>
      </c>
      <c r="M45" s="96"/>
      <c r="N45" s="96">
        <v>1</v>
      </c>
      <c r="O45" s="31">
        <f t="shared" si="1"/>
        <v>2</v>
      </c>
    </row>
    <row r="46" spans="11:15" x14ac:dyDescent="0.25">
      <c r="K46" s="2">
        <v>90703000</v>
      </c>
      <c r="L46" s="2" t="s">
        <v>620</v>
      </c>
      <c r="M46" s="96"/>
      <c r="N46" s="96">
        <v>1</v>
      </c>
      <c r="O46" s="31">
        <f t="shared" si="1"/>
        <v>2</v>
      </c>
    </row>
    <row r="47" spans="11:15" x14ac:dyDescent="0.25">
      <c r="K47" s="2">
        <v>91537000</v>
      </c>
      <c r="L47" s="2" t="s">
        <v>630</v>
      </c>
      <c r="M47" s="96"/>
      <c r="N47" s="96">
        <v>1</v>
      </c>
      <c r="O47" s="31">
        <f t="shared" si="1"/>
        <v>2</v>
      </c>
    </row>
    <row r="48" spans="11:15" x14ac:dyDescent="0.25">
      <c r="K48" s="2">
        <v>91546000</v>
      </c>
      <c r="L48" s="2" t="s">
        <v>627</v>
      </c>
      <c r="M48" s="96">
        <v>1</v>
      </c>
      <c r="N48" s="96">
        <v>3</v>
      </c>
      <c r="O48" s="31">
        <f t="shared" si="1"/>
        <v>3</v>
      </c>
    </row>
    <row r="49" spans="11:15" x14ac:dyDescent="0.25">
      <c r="K49" s="2">
        <v>94544000</v>
      </c>
      <c r="L49" s="2" t="s">
        <v>634</v>
      </c>
      <c r="M49" s="96"/>
      <c r="N49" s="96">
        <v>1</v>
      </c>
      <c r="O49" s="31">
        <f t="shared" si="1"/>
        <v>2</v>
      </c>
    </row>
    <row r="50" spans="11:15" x14ac:dyDescent="0.25">
      <c r="K50" s="2">
        <v>96599510</v>
      </c>
      <c r="L50" s="2" t="s">
        <v>638</v>
      </c>
      <c r="M50" s="96"/>
      <c r="N50" s="96">
        <v>2</v>
      </c>
      <c r="O50" s="31">
        <f t="shared" si="1"/>
        <v>2</v>
      </c>
    </row>
    <row r="51" spans="11:15" x14ac:dyDescent="0.25">
      <c r="K51" s="2">
        <v>96670640</v>
      </c>
      <c r="L51" s="2" t="s">
        <v>590</v>
      </c>
      <c r="M51" s="96"/>
      <c r="N51" s="96">
        <v>1</v>
      </c>
      <c r="O51" s="31">
        <f t="shared" si="1"/>
        <v>2</v>
      </c>
    </row>
    <row r="52" spans="11:15" x14ac:dyDescent="0.25">
      <c r="K52" s="2">
        <v>96981250</v>
      </c>
      <c r="L52" s="2" t="s">
        <v>581</v>
      </c>
      <c r="M52" s="96">
        <v>1</v>
      </c>
      <c r="N52" s="96"/>
      <c r="O52" s="31">
        <f t="shared" si="1"/>
        <v>3</v>
      </c>
    </row>
  </sheetData>
  <mergeCells count="1">
    <mergeCell ref="O8:O9"/>
  </mergeCells>
  <pageMargins left="0.7" right="0.7" top="0.75" bottom="0.75" header="0.3" footer="0.3"/>
  <pageSetup scale="49" orientation="portrait" r:id="rId3"/>
  <colBreaks count="1" manualBreakCount="1">
    <brk id="9" max="1048575" man="1"/>
  </colBreaks>
  <drawing r:id="rId4"/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845-0815-41EB-B712-57BA2166C0FE}">
  <sheetPr>
    <tabColor theme="4"/>
  </sheetPr>
  <dimension ref="A1:S695"/>
  <sheetViews>
    <sheetView zoomScale="85" zoomScaleNormal="85" workbookViewId="0">
      <pane xSplit="1" ySplit="1" topLeftCell="C569" activePane="bottomRight" state="frozen"/>
      <selection pane="topRight" activeCell="B1" sqref="B1"/>
      <selection pane="bottomLeft" activeCell="A2" sqref="A2"/>
      <selection pane="bottomRight" activeCell="D583" sqref="D583"/>
    </sheetView>
  </sheetViews>
  <sheetFormatPr baseColWidth="10" defaultColWidth="36.42578125" defaultRowHeight="16.5" x14ac:dyDescent="0.3"/>
  <cols>
    <col min="1" max="1" width="15.7109375" style="64" bestFit="1" customWidth="1"/>
    <col min="2" max="2" width="11.7109375" style="64" bestFit="1" customWidth="1"/>
    <col min="3" max="3" width="57.42578125" style="64" bestFit="1" customWidth="1"/>
    <col min="4" max="4" width="79.85546875" style="64" bestFit="1" customWidth="1"/>
    <col min="5" max="5" width="19.85546875" style="64" bestFit="1" customWidth="1"/>
    <col min="6" max="6" width="24.5703125" style="78" bestFit="1" customWidth="1"/>
    <col min="7" max="7" width="26.7109375" style="78" bestFit="1" customWidth="1"/>
    <col min="8" max="8" width="31.28515625" style="78" bestFit="1" customWidth="1"/>
    <col min="9" max="9" width="9.85546875" style="77" bestFit="1" customWidth="1"/>
    <col min="10" max="10" width="32.7109375" style="64" bestFit="1" customWidth="1"/>
    <col min="11" max="11" width="23.5703125" style="64" bestFit="1" customWidth="1"/>
    <col min="12" max="12" width="34.85546875" style="78" bestFit="1" customWidth="1"/>
    <col min="13" max="13" width="20.140625" style="64" bestFit="1" customWidth="1"/>
    <col min="14" max="14" width="28" style="64" bestFit="1" customWidth="1"/>
    <col min="15" max="15" width="60" style="78" bestFit="1" customWidth="1"/>
    <col min="16" max="16" width="18.42578125" style="64" bestFit="1" customWidth="1"/>
    <col min="17" max="17" width="53.140625" style="64" bestFit="1" customWidth="1"/>
    <col min="18" max="18" width="18.42578125" style="64" bestFit="1" customWidth="1"/>
    <col min="19" max="19" width="11.85546875" style="64" bestFit="1" customWidth="1"/>
    <col min="20" max="20" width="36.42578125" style="64"/>
    <col min="21" max="21" width="2" style="64" bestFit="1" customWidth="1"/>
    <col min="22" max="16384" width="36.42578125" style="64"/>
  </cols>
  <sheetData>
    <row r="1" spans="1:19" s="76" customFormat="1" ht="33" x14ac:dyDescent="0.25">
      <c r="A1" s="65" t="s">
        <v>552</v>
      </c>
      <c r="B1" s="65" t="s">
        <v>27</v>
      </c>
      <c r="C1" s="65" t="s">
        <v>551</v>
      </c>
      <c r="D1" s="65" t="s">
        <v>553</v>
      </c>
      <c r="E1" s="65" t="s">
        <v>595</v>
      </c>
      <c r="F1" s="66" t="s">
        <v>774</v>
      </c>
      <c r="G1" s="66" t="s">
        <v>554</v>
      </c>
      <c r="H1" s="66" t="s">
        <v>26</v>
      </c>
      <c r="I1" s="72" t="s">
        <v>555</v>
      </c>
      <c r="J1" s="65" t="s">
        <v>769</v>
      </c>
      <c r="K1" s="65" t="s">
        <v>574</v>
      </c>
      <c r="L1" s="66" t="s">
        <v>25</v>
      </c>
      <c r="M1" s="65" t="s">
        <v>772</v>
      </c>
      <c r="N1" s="65" t="s">
        <v>573</v>
      </c>
      <c r="O1" s="66" t="s">
        <v>770</v>
      </c>
      <c r="P1" s="65" t="s">
        <v>775</v>
      </c>
      <c r="Q1" s="65" t="s">
        <v>771</v>
      </c>
      <c r="R1" s="74" t="s">
        <v>751</v>
      </c>
      <c r="S1" s="75">
        <v>46122</v>
      </c>
    </row>
    <row r="2" spans="1:19" x14ac:dyDescent="0.3">
      <c r="A2" s="67" t="s">
        <v>911</v>
      </c>
      <c r="B2" s="67" t="s">
        <v>1708</v>
      </c>
      <c r="C2" s="67" t="s">
        <v>539</v>
      </c>
      <c r="D2" s="67" t="s">
        <v>862</v>
      </c>
      <c r="E2" s="67">
        <v>82496800</v>
      </c>
      <c r="F2" s="68">
        <v>45721.604224537034</v>
      </c>
      <c r="G2" s="68">
        <v>45792.673750000002</v>
      </c>
      <c r="H2" s="68">
        <v>45806</v>
      </c>
      <c r="I2" s="67" t="s">
        <v>2362</v>
      </c>
      <c r="J2" s="67">
        <v>11</v>
      </c>
      <c r="K2" s="67" t="s">
        <v>7</v>
      </c>
      <c r="L2" s="68">
        <v>45810</v>
      </c>
      <c r="M2" s="67">
        <v>-2</v>
      </c>
      <c r="N2" s="67" t="s">
        <v>750</v>
      </c>
      <c r="O2" s="68">
        <v>45871.604224536997</v>
      </c>
      <c r="P2" s="67" t="s">
        <v>576</v>
      </c>
      <c r="Q2" s="67" t="s">
        <v>607</v>
      </c>
    </row>
    <row r="3" spans="1:19" x14ac:dyDescent="0.3">
      <c r="A3" s="67" t="s">
        <v>919</v>
      </c>
      <c r="B3" s="67" t="s">
        <v>1718</v>
      </c>
      <c r="C3" s="67" t="s">
        <v>198</v>
      </c>
      <c r="D3" s="67" t="s">
        <v>807</v>
      </c>
      <c r="E3" s="67">
        <v>76975985</v>
      </c>
      <c r="F3" s="68">
        <v>45727.494953703703</v>
      </c>
      <c r="G3" s="68">
        <v>45790.641736111109</v>
      </c>
      <c r="H3" s="68">
        <v>45805</v>
      </c>
      <c r="I3" s="67" t="s">
        <v>2362</v>
      </c>
      <c r="J3" s="67">
        <v>11</v>
      </c>
      <c r="K3" s="67" t="s">
        <v>7</v>
      </c>
      <c r="L3" s="68">
        <v>45806</v>
      </c>
      <c r="M3" s="67">
        <v>-1</v>
      </c>
      <c r="N3" s="67" t="s">
        <v>750</v>
      </c>
      <c r="O3" s="68">
        <v>45877.494953703703</v>
      </c>
      <c r="P3" s="67" t="s">
        <v>576</v>
      </c>
      <c r="Q3" s="67" t="s">
        <v>607</v>
      </c>
    </row>
    <row r="4" spans="1:19" x14ac:dyDescent="0.3">
      <c r="A4" s="67" t="s">
        <v>958</v>
      </c>
      <c r="B4" s="67" t="s">
        <v>1769</v>
      </c>
      <c r="C4" s="67" t="s">
        <v>116</v>
      </c>
      <c r="D4" s="67" t="s">
        <v>660</v>
      </c>
      <c r="E4" s="67">
        <v>79873270</v>
      </c>
      <c r="F4" s="68">
        <v>45736.655162037037</v>
      </c>
      <c r="G4" s="68">
        <v>45793.382430555554</v>
      </c>
      <c r="H4" s="68">
        <v>45805</v>
      </c>
      <c r="I4" s="67" t="s">
        <v>2362</v>
      </c>
      <c r="J4" s="67">
        <v>11</v>
      </c>
      <c r="K4" s="67" t="s">
        <v>7</v>
      </c>
      <c r="L4" s="68">
        <v>45811</v>
      </c>
      <c r="M4" s="67">
        <v>-4</v>
      </c>
      <c r="N4" s="67" t="s">
        <v>750</v>
      </c>
      <c r="O4" s="68">
        <v>45886.655162037001</v>
      </c>
      <c r="P4" s="67" t="s">
        <v>576</v>
      </c>
      <c r="Q4" s="67" t="s">
        <v>607</v>
      </c>
    </row>
    <row r="5" spans="1:19" x14ac:dyDescent="0.3">
      <c r="A5" s="67" t="s">
        <v>979</v>
      </c>
      <c r="B5" s="67" t="s">
        <v>1573</v>
      </c>
      <c r="C5" s="67" t="s">
        <v>255</v>
      </c>
      <c r="D5" s="67" t="s">
        <v>596</v>
      </c>
      <c r="E5" s="67">
        <v>79581120</v>
      </c>
      <c r="F5" s="68">
        <v>45742.424444444441</v>
      </c>
      <c r="G5" s="68">
        <v>45793.386064814818</v>
      </c>
      <c r="H5" s="68">
        <v>45805</v>
      </c>
      <c r="I5" s="67" t="s">
        <v>2362</v>
      </c>
      <c r="J5" s="67">
        <v>11</v>
      </c>
      <c r="K5" s="67" t="s">
        <v>7</v>
      </c>
      <c r="L5" s="68">
        <v>45811</v>
      </c>
      <c r="M5" s="67">
        <v>-4</v>
      </c>
      <c r="N5" s="67" t="s">
        <v>750</v>
      </c>
      <c r="O5" s="68">
        <v>45892.424444444398</v>
      </c>
      <c r="P5" s="67" t="s">
        <v>576</v>
      </c>
      <c r="Q5" s="67" t="s">
        <v>607</v>
      </c>
    </row>
    <row r="6" spans="1:19" x14ac:dyDescent="0.3">
      <c r="A6" s="67" t="s">
        <v>904</v>
      </c>
      <c r="B6" s="67" t="s">
        <v>1835</v>
      </c>
      <c r="C6" s="67" t="s">
        <v>685</v>
      </c>
      <c r="D6" s="67" t="s">
        <v>627</v>
      </c>
      <c r="E6" s="67">
        <v>91546000</v>
      </c>
      <c r="F6" s="68">
        <v>45719.663240740738</v>
      </c>
      <c r="G6" s="68">
        <v>45807.670486111114</v>
      </c>
      <c r="H6" s="68">
        <v>45840</v>
      </c>
      <c r="I6" s="67" t="s">
        <v>2362</v>
      </c>
      <c r="J6" s="67">
        <v>11</v>
      </c>
      <c r="K6" s="67" t="s">
        <v>7</v>
      </c>
      <c r="L6" s="68">
        <v>45824</v>
      </c>
      <c r="M6" s="67">
        <v>11</v>
      </c>
      <c r="N6" s="67" t="s">
        <v>575</v>
      </c>
      <c r="O6" s="68">
        <v>45869.663240740701</v>
      </c>
      <c r="P6" s="67" t="s">
        <v>576</v>
      </c>
      <c r="Q6" s="67" t="s">
        <v>607</v>
      </c>
    </row>
    <row r="7" spans="1:19" x14ac:dyDescent="0.3">
      <c r="A7" s="67" t="s">
        <v>917</v>
      </c>
      <c r="B7" s="67" t="s">
        <v>1707</v>
      </c>
      <c r="C7" s="67" t="s">
        <v>557</v>
      </c>
      <c r="D7" s="67" t="s">
        <v>893</v>
      </c>
      <c r="E7" s="67">
        <v>77988864</v>
      </c>
      <c r="F7" s="68">
        <v>45726.59275462963</v>
      </c>
      <c r="G7" s="68">
        <v>45800.688599537039</v>
      </c>
      <c r="H7" s="68">
        <v>45805</v>
      </c>
      <c r="I7" s="67" t="s">
        <v>2362</v>
      </c>
      <c r="J7" s="67">
        <v>11</v>
      </c>
      <c r="K7" s="67" t="s">
        <v>7</v>
      </c>
      <c r="L7" s="68">
        <v>45817</v>
      </c>
      <c r="M7" s="67">
        <v>-8</v>
      </c>
      <c r="N7" s="67" t="s">
        <v>750</v>
      </c>
      <c r="O7" s="68">
        <v>45876.592754629601</v>
      </c>
      <c r="P7" s="67" t="s">
        <v>576</v>
      </c>
      <c r="Q7" s="67" t="s">
        <v>607</v>
      </c>
    </row>
    <row r="8" spans="1:19" x14ac:dyDescent="0.3">
      <c r="A8" s="67" t="s">
        <v>931</v>
      </c>
      <c r="B8" s="67" t="s">
        <v>1712</v>
      </c>
      <c r="C8" s="67" t="s">
        <v>854</v>
      </c>
      <c r="D8" s="67" t="s">
        <v>642</v>
      </c>
      <c r="E8" s="67">
        <v>80447400</v>
      </c>
      <c r="F8" s="68">
        <v>45730.518923611111</v>
      </c>
      <c r="G8" s="68">
        <v>45805.664525462962</v>
      </c>
      <c r="H8" s="68">
        <v>45814</v>
      </c>
      <c r="I8" s="67" t="s">
        <v>2362</v>
      </c>
      <c r="J8" s="67">
        <v>11</v>
      </c>
      <c r="K8" s="67" t="s">
        <v>7</v>
      </c>
      <c r="L8" s="68">
        <v>45820</v>
      </c>
      <c r="M8" s="67">
        <v>-4</v>
      </c>
      <c r="N8" s="67" t="s">
        <v>750</v>
      </c>
      <c r="O8" s="68">
        <v>45880.518923611096</v>
      </c>
      <c r="P8" s="67" t="s">
        <v>576</v>
      </c>
      <c r="Q8" s="67" t="s">
        <v>607</v>
      </c>
    </row>
    <row r="9" spans="1:19" x14ac:dyDescent="0.3">
      <c r="A9" s="67" t="s">
        <v>932</v>
      </c>
      <c r="B9" s="67" t="s">
        <v>1616</v>
      </c>
      <c r="C9" s="67" t="s">
        <v>263</v>
      </c>
      <c r="D9" s="67" t="s">
        <v>642</v>
      </c>
      <c r="E9" s="67">
        <v>80447400</v>
      </c>
      <c r="F9" s="68">
        <v>45730.660277777781</v>
      </c>
      <c r="G9" s="68">
        <v>45806.616932870369</v>
      </c>
      <c r="H9" s="68">
        <v>45814</v>
      </c>
      <c r="I9" s="67" t="s">
        <v>2362</v>
      </c>
      <c r="J9" s="67">
        <v>11</v>
      </c>
      <c r="K9" s="67" t="s">
        <v>7</v>
      </c>
      <c r="L9" s="68">
        <v>45821</v>
      </c>
      <c r="M9" s="67">
        <v>-5</v>
      </c>
      <c r="N9" s="67" t="s">
        <v>750</v>
      </c>
      <c r="O9" s="68">
        <v>45880.660277777803</v>
      </c>
      <c r="P9" s="67" t="s">
        <v>576</v>
      </c>
      <c r="Q9" s="67" t="s">
        <v>607</v>
      </c>
    </row>
    <row r="10" spans="1:19" x14ac:dyDescent="0.3">
      <c r="A10" s="67" t="s">
        <v>949</v>
      </c>
      <c r="B10" s="67" t="s">
        <v>1811</v>
      </c>
      <c r="C10" s="67" t="s">
        <v>674</v>
      </c>
      <c r="D10" s="67" t="s">
        <v>581</v>
      </c>
      <c r="E10" s="67">
        <v>96981250</v>
      </c>
      <c r="F10" s="68">
        <v>45733.642106481479</v>
      </c>
      <c r="G10" s="68">
        <v>45806.681840277779</v>
      </c>
      <c r="H10" s="68">
        <v>45814</v>
      </c>
      <c r="I10" s="67" t="s">
        <v>2362</v>
      </c>
      <c r="J10" s="67">
        <v>11</v>
      </c>
      <c r="K10" s="67" t="s">
        <v>7</v>
      </c>
      <c r="L10" s="68">
        <v>45821</v>
      </c>
      <c r="M10" s="67">
        <v>-5</v>
      </c>
      <c r="N10" s="67" t="s">
        <v>750</v>
      </c>
      <c r="O10" s="68">
        <v>45883.6421064815</v>
      </c>
      <c r="P10" s="67" t="s">
        <v>576</v>
      </c>
      <c r="Q10" s="67" t="s">
        <v>607</v>
      </c>
    </row>
    <row r="11" spans="1:19" x14ac:dyDescent="0.3">
      <c r="A11" s="67" t="s">
        <v>944</v>
      </c>
      <c r="B11" s="67" t="s">
        <v>1584</v>
      </c>
      <c r="C11" s="67" t="s">
        <v>945</v>
      </c>
      <c r="D11" s="67" t="s">
        <v>626</v>
      </c>
      <c r="E11" s="67">
        <v>76032097</v>
      </c>
      <c r="F11" s="68">
        <v>45733.629328703704</v>
      </c>
      <c r="G11" s="68">
        <v>45805.661249999997</v>
      </c>
      <c r="H11" s="68">
        <v>45817</v>
      </c>
      <c r="I11" s="67" t="s">
        <v>2362</v>
      </c>
      <c r="J11" s="67">
        <v>11</v>
      </c>
      <c r="K11" s="67" t="s">
        <v>7</v>
      </c>
      <c r="L11" s="68">
        <v>45820</v>
      </c>
      <c r="M11" s="67">
        <v>-3</v>
      </c>
      <c r="N11" s="67" t="s">
        <v>750</v>
      </c>
      <c r="O11" s="68">
        <v>45883.629328703697</v>
      </c>
      <c r="P11" s="67" t="s">
        <v>576</v>
      </c>
      <c r="Q11" s="67" t="s">
        <v>607</v>
      </c>
    </row>
    <row r="12" spans="1:19" x14ac:dyDescent="0.3">
      <c r="A12" s="67" t="s">
        <v>960</v>
      </c>
      <c r="B12" s="67" t="s">
        <v>2065</v>
      </c>
      <c r="C12" s="67" t="s">
        <v>704</v>
      </c>
      <c r="D12" s="67" t="s">
        <v>786</v>
      </c>
      <c r="E12" s="67">
        <v>77872090</v>
      </c>
      <c r="F12" s="68">
        <v>45735.64916666667</v>
      </c>
      <c r="G12" s="68">
        <v>45800.690243055556</v>
      </c>
      <c r="H12" s="68">
        <v>45814</v>
      </c>
      <c r="I12" s="67" t="s">
        <v>2362</v>
      </c>
      <c r="J12" s="67">
        <v>11</v>
      </c>
      <c r="K12" s="67" t="s">
        <v>7</v>
      </c>
      <c r="L12" s="68">
        <v>45817</v>
      </c>
      <c r="M12" s="67">
        <v>-1</v>
      </c>
      <c r="N12" s="67" t="s">
        <v>750</v>
      </c>
      <c r="O12" s="68">
        <v>45885.649166666699</v>
      </c>
      <c r="P12" s="67" t="s">
        <v>576</v>
      </c>
      <c r="Q12" s="67" t="s">
        <v>607</v>
      </c>
    </row>
    <row r="13" spans="1:19" x14ac:dyDescent="0.3">
      <c r="A13" s="67" t="s">
        <v>1013</v>
      </c>
      <c r="B13" s="67" t="s">
        <v>1794</v>
      </c>
      <c r="C13" s="67" t="s">
        <v>114</v>
      </c>
      <c r="D13" s="67" t="s">
        <v>807</v>
      </c>
      <c r="E13" s="67">
        <v>76975985</v>
      </c>
      <c r="F13" s="68">
        <v>45756.474224537036</v>
      </c>
      <c r="G13" s="68">
        <v>45827.70784722222</v>
      </c>
      <c r="H13" s="68">
        <v>45833</v>
      </c>
      <c r="I13" s="67" t="s">
        <v>2362</v>
      </c>
      <c r="J13" s="67">
        <v>11</v>
      </c>
      <c r="K13" s="67" t="s">
        <v>7</v>
      </c>
      <c r="L13" s="68">
        <v>45845</v>
      </c>
      <c r="M13" s="67">
        <v>-8</v>
      </c>
      <c r="N13" s="67" t="s">
        <v>750</v>
      </c>
      <c r="O13" s="68">
        <v>45906.474224537</v>
      </c>
      <c r="P13" s="67" t="s">
        <v>576</v>
      </c>
      <c r="Q13" s="67" t="s">
        <v>607</v>
      </c>
    </row>
    <row r="14" spans="1:19" x14ac:dyDescent="0.3">
      <c r="A14" s="67" t="s">
        <v>896</v>
      </c>
      <c r="B14" s="67" t="s">
        <v>2024</v>
      </c>
      <c r="C14" s="67" t="s">
        <v>182</v>
      </c>
      <c r="D14" s="67" t="s">
        <v>867</v>
      </c>
      <c r="E14" s="67">
        <v>77615297</v>
      </c>
      <c r="F14" s="68">
        <v>45721.637916666667</v>
      </c>
      <c r="G14" s="68">
        <v>45817.705474537041</v>
      </c>
      <c r="H14" s="68">
        <v>45824</v>
      </c>
      <c r="I14" s="67" t="s">
        <v>2362</v>
      </c>
      <c r="J14" s="67">
        <v>11</v>
      </c>
      <c r="K14" s="67" t="s">
        <v>7</v>
      </c>
      <c r="L14" s="68">
        <v>45833</v>
      </c>
      <c r="M14" s="67">
        <v>-6</v>
      </c>
      <c r="N14" s="67" t="s">
        <v>750</v>
      </c>
      <c r="O14" s="68">
        <v>45871.637916666703</v>
      </c>
      <c r="P14" s="67" t="s">
        <v>576</v>
      </c>
      <c r="Q14" s="67" t="s">
        <v>607</v>
      </c>
    </row>
    <row r="15" spans="1:19" x14ac:dyDescent="0.3">
      <c r="A15" s="67" t="s">
        <v>897</v>
      </c>
      <c r="B15" s="67" t="s">
        <v>2032</v>
      </c>
      <c r="C15" s="67" t="s">
        <v>509</v>
      </c>
      <c r="D15" s="67" t="s">
        <v>807</v>
      </c>
      <c r="E15" s="67">
        <v>76975985</v>
      </c>
      <c r="F15" s="68">
        <v>45721.635509259257</v>
      </c>
      <c r="G15" s="68">
        <v>45838.696979166663</v>
      </c>
      <c r="H15" s="68">
        <v>45848</v>
      </c>
      <c r="I15" s="67" t="s">
        <v>2362</v>
      </c>
      <c r="J15" s="67">
        <v>11</v>
      </c>
      <c r="K15" s="67" t="s">
        <v>7</v>
      </c>
      <c r="L15" s="68">
        <v>45853</v>
      </c>
      <c r="M15" s="67">
        <v>-3</v>
      </c>
      <c r="N15" s="67" t="s">
        <v>750</v>
      </c>
      <c r="O15" s="68">
        <v>45871.6355092593</v>
      </c>
      <c r="P15" s="67" t="s">
        <v>576</v>
      </c>
      <c r="Q15" s="67" t="s">
        <v>607</v>
      </c>
    </row>
    <row r="16" spans="1:19" x14ac:dyDescent="0.3">
      <c r="A16" s="67" t="s">
        <v>898</v>
      </c>
      <c r="B16" s="67" t="s">
        <v>1938</v>
      </c>
      <c r="C16" s="67" t="s">
        <v>899</v>
      </c>
      <c r="D16" s="67" t="s">
        <v>626</v>
      </c>
      <c r="E16" s="67">
        <v>76032097</v>
      </c>
      <c r="F16" s="68">
        <v>45721.643796296295</v>
      </c>
      <c r="G16" s="68">
        <v>45813.686006944445</v>
      </c>
      <c r="H16" s="68">
        <v>45825</v>
      </c>
      <c r="I16" s="67" t="s">
        <v>2362</v>
      </c>
      <c r="J16" s="67">
        <v>11</v>
      </c>
      <c r="K16" s="67" t="s">
        <v>7</v>
      </c>
      <c r="L16" s="68">
        <v>45831</v>
      </c>
      <c r="M16" s="67">
        <v>-3</v>
      </c>
      <c r="N16" s="67" t="s">
        <v>750</v>
      </c>
      <c r="O16" s="68">
        <v>45871.643796296303</v>
      </c>
      <c r="P16" s="67" t="s">
        <v>576</v>
      </c>
      <c r="Q16" s="67" t="s">
        <v>607</v>
      </c>
    </row>
    <row r="17" spans="1:17" x14ac:dyDescent="0.3">
      <c r="A17" s="67" t="s">
        <v>903</v>
      </c>
      <c r="B17" s="67" t="s">
        <v>1511</v>
      </c>
      <c r="C17" s="67" t="s">
        <v>242</v>
      </c>
      <c r="D17" s="67" t="s">
        <v>583</v>
      </c>
      <c r="E17" s="67">
        <v>96884770</v>
      </c>
      <c r="F17" s="68">
        <v>45719.646782407406</v>
      </c>
      <c r="G17" s="68">
        <v>45832.587488425925</v>
      </c>
      <c r="H17" s="68">
        <v>45840</v>
      </c>
      <c r="I17" s="67" t="s">
        <v>2362</v>
      </c>
      <c r="J17" s="67">
        <v>11</v>
      </c>
      <c r="K17" s="67" t="s">
        <v>7</v>
      </c>
      <c r="L17" s="68">
        <v>45847</v>
      </c>
      <c r="M17" s="67">
        <v>-5</v>
      </c>
      <c r="N17" s="67" t="s">
        <v>750</v>
      </c>
      <c r="O17" s="68">
        <v>45869.646782407399</v>
      </c>
      <c r="P17" s="67" t="s">
        <v>576</v>
      </c>
      <c r="Q17" s="67" t="s">
        <v>607</v>
      </c>
    </row>
    <row r="18" spans="1:17" x14ac:dyDescent="0.3">
      <c r="A18" s="67" t="s">
        <v>918</v>
      </c>
      <c r="B18" s="67" t="s">
        <v>1839</v>
      </c>
      <c r="C18" s="67" t="s">
        <v>100</v>
      </c>
      <c r="D18" s="67" t="s">
        <v>0</v>
      </c>
      <c r="E18" s="67">
        <v>76896389</v>
      </c>
      <c r="F18" s="68">
        <v>45727.48096064815</v>
      </c>
      <c r="G18" s="68">
        <v>45827.710532407407</v>
      </c>
      <c r="H18" s="68">
        <v>45833</v>
      </c>
      <c r="I18" s="67" t="s">
        <v>2362</v>
      </c>
      <c r="J18" s="67">
        <v>11</v>
      </c>
      <c r="K18" s="67" t="s">
        <v>7</v>
      </c>
      <c r="L18" s="68">
        <v>45845</v>
      </c>
      <c r="M18" s="67">
        <v>-8</v>
      </c>
      <c r="N18" s="67" t="s">
        <v>750</v>
      </c>
      <c r="O18" s="68">
        <v>45877.480960648201</v>
      </c>
      <c r="P18" s="67" t="s">
        <v>576</v>
      </c>
      <c r="Q18" s="67" t="s">
        <v>607</v>
      </c>
    </row>
    <row r="19" spans="1:17" x14ac:dyDescent="0.3">
      <c r="A19" s="67" t="s">
        <v>921</v>
      </c>
      <c r="B19" s="67" t="s">
        <v>1484</v>
      </c>
      <c r="C19" s="67" t="s">
        <v>196</v>
      </c>
      <c r="D19" s="67" t="s">
        <v>752</v>
      </c>
      <c r="E19" s="67">
        <v>96756540</v>
      </c>
      <c r="F19" s="68">
        <v>45729.506724537037</v>
      </c>
      <c r="G19" s="68">
        <v>45819.634143518517</v>
      </c>
      <c r="H19" s="68">
        <v>45835</v>
      </c>
      <c r="I19" s="67" t="s">
        <v>2362</v>
      </c>
      <c r="J19" s="67">
        <v>11</v>
      </c>
      <c r="K19" s="67" t="s">
        <v>7</v>
      </c>
      <c r="L19" s="68">
        <v>45835</v>
      </c>
      <c r="M19" s="67">
        <v>0</v>
      </c>
      <c r="N19" s="67" t="s">
        <v>750</v>
      </c>
      <c r="O19" s="68">
        <v>45879.506724537001</v>
      </c>
      <c r="P19" s="67" t="s">
        <v>576</v>
      </c>
      <c r="Q19" s="67" t="s">
        <v>607</v>
      </c>
    </row>
    <row r="20" spans="1:17" x14ac:dyDescent="0.3">
      <c r="A20" s="67" t="s">
        <v>922</v>
      </c>
      <c r="B20" s="67" t="s">
        <v>1561</v>
      </c>
      <c r="C20" s="67" t="s">
        <v>112</v>
      </c>
      <c r="D20" s="67" t="s">
        <v>1232</v>
      </c>
      <c r="E20" s="67" t="e">
        <v>#N/A</v>
      </c>
      <c r="F20" s="68">
        <v>45729.519652777781</v>
      </c>
      <c r="G20" s="68">
        <v>45834.484895833331</v>
      </c>
      <c r="H20" s="68">
        <v>45840</v>
      </c>
      <c r="I20" s="67" t="s">
        <v>2362</v>
      </c>
      <c r="J20" s="67">
        <v>11</v>
      </c>
      <c r="K20" s="67" t="s">
        <v>7</v>
      </c>
      <c r="L20" s="68">
        <v>45849</v>
      </c>
      <c r="M20" s="67">
        <v>-7</v>
      </c>
      <c r="N20" s="67" t="s">
        <v>750</v>
      </c>
      <c r="O20" s="68">
        <v>45879.519652777803</v>
      </c>
      <c r="P20" s="67" t="s">
        <v>576</v>
      </c>
      <c r="Q20" s="67" t="s">
        <v>607</v>
      </c>
    </row>
    <row r="21" spans="1:17" x14ac:dyDescent="0.3">
      <c r="A21" s="67" t="s">
        <v>923</v>
      </c>
      <c r="B21" s="67" t="s">
        <v>1570</v>
      </c>
      <c r="C21" s="67" t="s">
        <v>417</v>
      </c>
      <c r="D21" s="67" t="s">
        <v>892</v>
      </c>
      <c r="E21" s="67">
        <v>77981367</v>
      </c>
      <c r="F21" s="68">
        <v>45729.626215277778</v>
      </c>
      <c r="G21" s="68">
        <v>45835.641018518516</v>
      </c>
      <c r="H21" s="68">
        <v>45849</v>
      </c>
      <c r="I21" s="67" t="s">
        <v>2362</v>
      </c>
      <c r="J21" s="67">
        <v>11</v>
      </c>
      <c r="K21" s="67" t="s">
        <v>7</v>
      </c>
      <c r="L21" s="68">
        <v>45852</v>
      </c>
      <c r="M21" s="67">
        <v>-1</v>
      </c>
      <c r="N21" s="67" t="s">
        <v>750</v>
      </c>
      <c r="O21" s="68">
        <v>45879.6262152778</v>
      </c>
      <c r="P21" s="67" t="s">
        <v>576</v>
      </c>
      <c r="Q21" s="67" t="s">
        <v>607</v>
      </c>
    </row>
    <row r="22" spans="1:17" x14ac:dyDescent="0.3">
      <c r="A22" s="67" t="s">
        <v>924</v>
      </c>
      <c r="B22" s="67" t="s">
        <v>1935</v>
      </c>
      <c r="C22" s="67" t="s">
        <v>77</v>
      </c>
      <c r="D22" s="67" t="s">
        <v>754</v>
      </c>
      <c r="E22" s="67">
        <v>91650000</v>
      </c>
      <c r="F22" s="68">
        <v>45729.644120370373</v>
      </c>
      <c r="G22" s="68">
        <v>45832.412766203706</v>
      </c>
      <c r="H22" s="68">
        <v>45840</v>
      </c>
      <c r="I22" s="67" t="s">
        <v>2362</v>
      </c>
      <c r="J22" s="67">
        <v>11</v>
      </c>
      <c r="K22" s="67" t="s">
        <v>7</v>
      </c>
      <c r="L22" s="68">
        <v>45847</v>
      </c>
      <c r="M22" s="67">
        <v>-5</v>
      </c>
      <c r="N22" s="67" t="s">
        <v>750</v>
      </c>
      <c r="O22" s="68">
        <v>45879.644120370402</v>
      </c>
      <c r="P22" s="67" t="s">
        <v>576</v>
      </c>
      <c r="Q22" s="67" t="s">
        <v>607</v>
      </c>
    </row>
    <row r="23" spans="1:17" x14ac:dyDescent="0.3">
      <c r="A23" s="67" t="s">
        <v>925</v>
      </c>
      <c r="B23" s="67" t="s">
        <v>1936</v>
      </c>
      <c r="C23" s="67" t="s">
        <v>65</v>
      </c>
      <c r="D23" s="67" t="s">
        <v>626</v>
      </c>
      <c r="E23" s="67">
        <v>76032097</v>
      </c>
      <c r="F23" s="68">
        <v>45729.611250000002</v>
      </c>
      <c r="G23" s="68">
        <v>45831.742627314816</v>
      </c>
      <c r="H23" s="68">
        <v>45835</v>
      </c>
      <c r="I23" s="67" t="s">
        <v>2362</v>
      </c>
      <c r="J23" s="67">
        <v>11</v>
      </c>
      <c r="K23" s="67" t="s">
        <v>7</v>
      </c>
      <c r="L23" s="68">
        <v>45846</v>
      </c>
      <c r="M23" s="67">
        <v>-7</v>
      </c>
      <c r="N23" s="67" t="s">
        <v>750</v>
      </c>
      <c r="O23" s="68">
        <v>45879.611250000002</v>
      </c>
      <c r="P23" s="67" t="s">
        <v>576</v>
      </c>
      <c r="Q23" s="67" t="s">
        <v>607</v>
      </c>
    </row>
    <row r="24" spans="1:17" x14ac:dyDescent="0.3">
      <c r="A24" s="67" t="s">
        <v>929</v>
      </c>
      <c r="B24" s="67" t="s">
        <v>2042</v>
      </c>
      <c r="C24" s="67" t="s">
        <v>832</v>
      </c>
      <c r="D24" s="67" t="s">
        <v>568</v>
      </c>
      <c r="E24" s="67">
        <v>77596940</v>
      </c>
      <c r="F24" s="68">
        <v>45730.473576388889</v>
      </c>
      <c r="G24" s="68">
        <v>45831.735520833332</v>
      </c>
      <c r="H24" s="68">
        <v>45862</v>
      </c>
      <c r="I24" s="67" t="s">
        <v>2362</v>
      </c>
      <c r="J24" s="67">
        <v>11</v>
      </c>
      <c r="K24" s="67" t="s">
        <v>7</v>
      </c>
      <c r="L24" s="68">
        <v>45846</v>
      </c>
      <c r="M24" s="67">
        <v>11</v>
      </c>
      <c r="N24" s="67" t="s">
        <v>575</v>
      </c>
      <c r="O24" s="68">
        <v>45880.473576388897</v>
      </c>
      <c r="P24" s="67" t="s">
        <v>576</v>
      </c>
      <c r="Q24" s="67" t="s">
        <v>607</v>
      </c>
    </row>
    <row r="25" spans="1:17" x14ac:dyDescent="0.3">
      <c r="A25" s="67" t="s">
        <v>930</v>
      </c>
      <c r="B25" s="67" t="s">
        <v>2030</v>
      </c>
      <c r="C25" s="67" t="s">
        <v>213</v>
      </c>
      <c r="D25" s="67" t="s">
        <v>839</v>
      </c>
      <c r="E25" s="67">
        <v>76042903</v>
      </c>
      <c r="F25" s="68">
        <v>45730.489571759259</v>
      </c>
      <c r="G25" s="68">
        <v>45838.69803240741</v>
      </c>
      <c r="H25" s="68">
        <v>45853</v>
      </c>
      <c r="I25" s="67" t="s">
        <v>2362</v>
      </c>
      <c r="J25" s="67">
        <v>11</v>
      </c>
      <c r="K25" s="67" t="s">
        <v>7</v>
      </c>
      <c r="L25" s="68">
        <v>45853</v>
      </c>
      <c r="M25" s="67">
        <v>0</v>
      </c>
      <c r="N25" s="67" t="s">
        <v>750</v>
      </c>
      <c r="O25" s="68">
        <v>45880.489571759303</v>
      </c>
      <c r="P25" s="67" t="s">
        <v>576</v>
      </c>
      <c r="Q25" s="67" t="s">
        <v>607</v>
      </c>
    </row>
    <row r="26" spans="1:17" x14ac:dyDescent="0.3">
      <c r="A26" s="67" t="s">
        <v>933</v>
      </c>
      <c r="B26" s="67" t="s">
        <v>1789</v>
      </c>
      <c r="C26" s="67" t="s">
        <v>324</v>
      </c>
      <c r="D26" s="67" t="s">
        <v>753</v>
      </c>
      <c r="E26" s="67">
        <v>88466300</v>
      </c>
      <c r="F26" s="68">
        <v>45730.638402777775</v>
      </c>
      <c r="G26" s="68">
        <v>45819.641944444447</v>
      </c>
      <c r="H26" s="68">
        <v>45832</v>
      </c>
      <c r="I26" s="67" t="s">
        <v>2362</v>
      </c>
      <c r="J26" s="67">
        <v>11</v>
      </c>
      <c r="K26" s="67" t="s">
        <v>7</v>
      </c>
      <c r="L26" s="68">
        <v>45835</v>
      </c>
      <c r="M26" s="67">
        <v>-3</v>
      </c>
      <c r="N26" s="67" t="s">
        <v>750</v>
      </c>
      <c r="O26" s="68">
        <v>45880.638402777797</v>
      </c>
      <c r="P26" s="67" t="s">
        <v>576</v>
      </c>
      <c r="Q26" s="67" t="s">
        <v>607</v>
      </c>
    </row>
    <row r="27" spans="1:17" x14ac:dyDescent="0.3">
      <c r="A27" s="67" t="s">
        <v>934</v>
      </c>
      <c r="B27" s="67" t="s">
        <v>1514</v>
      </c>
      <c r="C27" s="67" t="s">
        <v>472</v>
      </c>
      <c r="D27" s="67" t="s">
        <v>585</v>
      </c>
      <c r="E27" s="67">
        <v>87674400</v>
      </c>
      <c r="F27" s="68">
        <v>45734.505659722221</v>
      </c>
      <c r="G27" s="68">
        <v>45813.687314814815</v>
      </c>
      <c r="H27" s="68">
        <v>45819</v>
      </c>
      <c r="I27" s="67" t="s">
        <v>2362</v>
      </c>
      <c r="J27" s="67">
        <v>11</v>
      </c>
      <c r="K27" s="67" t="s">
        <v>7</v>
      </c>
      <c r="L27" s="68">
        <v>45831</v>
      </c>
      <c r="M27" s="67">
        <v>-7</v>
      </c>
      <c r="N27" s="67" t="s">
        <v>750</v>
      </c>
      <c r="O27" s="68">
        <v>45884.505659722199</v>
      </c>
      <c r="P27" s="67" t="s">
        <v>576</v>
      </c>
      <c r="Q27" s="67" t="s">
        <v>607</v>
      </c>
    </row>
    <row r="28" spans="1:17" x14ac:dyDescent="0.3">
      <c r="A28" s="67" t="s">
        <v>937</v>
      </c>
      <c r="B28" s="67" t="s">
        <v>1612</v>
      </c>
      <c r="C28" s="67" t="s">
        <v>349</v>
      </c>
      <c r="D28" s="67" t="s">
        <v>568</v>
      </c>
      <c r="E28" s="67">
        <v>77596940</v>
      </c>
      <c r="F28" s="68">
        <v>45733.61755787037</v>
      </c>
      <c r="G28" s="68">
        <v>45827.704467592594</v>
      </c>
      <c r="H28" s="68">
        <v>45848</v>
      </c>
      <c r="I28" s="67" t="s">
        <v>2362</v>
      </c>
      <c r="J28" s="67">
        <v>11</v>
      </c>
      <c r="K28" s="67" t="s">
        <v>7</v>
      </c>
      <c r="L28" s="68">
        <v>45851</v>
      </c>
      <c r="M28" s="67">
        <v>-1</v>
      </c>
      <c r="N28" s="67" t="s">
        <v>750</v>
      </c>
      <c r="O28" s="68">
        <v>45883.617557870399</v>
      </c>
      <c r="P28" s="67" t="s">
        <v>576</v>
      </c>
      <c r="Q28" s="67" t="s">
        <v>607</v>
      </c>
    </row>
    <row r="29" spans="1:17" x14ac:dyDescent="0.3">
      <c r="A29" s="67" t="s">
        <v>940</v>
      </c>
      <c r="B29" s="67" t="s">
        <v>2006</v>
      </c>
      <c r="C29" s="67" t="s">
        <v>200</v>
      </c>
      <c r="D29" s="67" t="s">
        <v>621</v>
      </c>
      <c r="E29" s="67">
        <v>91871000</v>
      </c>
      <c r="F29" s="68">
        <v>45736.619259259256</v>
      </c>
      <c r="G29" s="68">
        <v>45814.690520833334</v>
      </c>
      <c r="H29" s="68">
        <v>45821</v>
      </c>
      <c r="I29" s="67" t="s">
        <v>2362</v>
      </c>
      <c r="J29" s="67">
        <v>11</v>
      </c>
      <c r="K29" s="67" t="s">
        <v>7</v>
      </c>
      <c r="L29" s="68">
        <v>45832</v>
      </c>
      <c r="M29" s="67">
        <v>-6</v>
      </c>
      <c r="N29" s="67" t="s">
        <v>750</v>
      </c>
      <c r="O29" s="68">
        <v>45886.6192592593</v>
      </c>
      <c r="P29" s="67" t="s">
        <v>576</v>
      </c>
      <c r="Q29" s="67" t="s">
        <v>607</v>
      </c>
    </row>
    <row r="30" spans="1:17" x14ac:dyDescent="0.3">
      <c r="A30" s="67" t="s">
        <v>941</v>
      </c>
      <c r="B30" s="67" t="s">
        <v>1998</v>
      </c>
      <c r="C30" s="67" t="s">
        <v>390</v>
      </c>
      <c r="D30" s="67" t="s">
        <v>893</v>
      </c>
      <c r="E30" s="67">
        <v>77988864</v>
      </c>
      <c r="F30" s="68">
        <v>45736.519363425927</v>
      </c>
      <c r="G30" s="68">
        <v>45838.699328703704</v>
      </c>
      <c r="H30" s="68">
        <v>45840</v>
      </c>
      <c r="I30" s="67" t="s">
        <v>2362</v>
      </c>
      <c r="J30" s="67">
        <v>11</v>
      </c>
      <c r="K30" s="67" t="s">
        <v>7</v>
      </c>
      <c r="L30" s="68">
        <v>45853</v>
      </c>
      <c r="M30" s="67">
        <v>-9</v>
      </c>
      <c r="N30" s="67" t="s">
        <v>750</v>
      </c>
      <c r="O30" s="68">
        <v>45886.519363425898</v>
      </c>
      <c r="P30" s="67" t="s">
        <v>576</v>
      </c>
      <c r="Q30" s="67" t="s">
        <v>607</v>
      </c>
    </row>
    <row r="31" spans="1:17" x14ac:dyDescent="0.3">
      <c r="A31" s="67" t="s">
        <v>947</v>
      </c>
      <c r="B31" s="67" t="s">
        <v>1778</v>
      </c>
      <c r="C31" s="67" t="s">
        <v>410</v>
      </c>
      <c r="D31" s="67" t="s">
        <v>893</v>
      </c>
      <c r="E31" s="67">
        <v>77988864</v>
      </c>
      <c r="F31" s="68">
        <v>45741.49454861111</v>
      </c>
      <c r="G31" s="68">
        <v>45833.65730324074</v>
      </c>
      <c r="H31" s="68">
        <v>45835</v>
      </c>
      <c r="I31" s="67" t="s">
        <v>2362</v>
      </c>
      <c r="J31" s="67">
        <v>11</v>
      </c>
      <c r="K31" s="67" t="s">
        <v>7</v>
      </c>
      <c r="L31" s="68">
        <v>45848</v>
      </c>
      <c r="M31" s="67">
        <v>-9</v>
      </c>
      <c r="N31" s="67" t="s">
        <v>750</v>
      </c>
      <c r="O31" s="68">
        <v>45891.494548611103</v>
      </c>
      <c r="P31" s="67" t="s">
        <v>576</v>
      </c>
      <c r="Q31" s="67" t="s">
        <v>607</v>
      </c>
    </row>
    <row r="32" spans="1:17" x14ac:dyDescent="0.3">
      <c r="A32" s="67" t="s">
        <v>948</v>
      </c>
      <c r="B32" s="67" t="s">
        <v>1510</v>
      </c>
      <c r="C32" s="67" t="s">
        <v>492</v>
      </c>
      <c r="D32" s="67" t="s">
        <v>596</v>
      </c>
      <c r="E32" s="67">
        <v>79581120</v>
      </c>
      <c r="F32" s="68">
        <v>45740.597650462965</v>
      </c>
      <c r="G32" s="68">
        <v>45819.64912037037</v>
      </c>
      <c r="H32" s="68">
        <v>45825</v>
      </c>
      <c r="I32" s="67" t="s">
        <v>2362</v>
      </c>
      <c r="J32" s="67">
        <v>11</v>
      </c>
      <c r="K32" s="67" t="s">
        <v>7</v>
      </c>
      <c r="L32" s="68">
        <v>45835</v>
      </c>
      <c r="M32" s="67">
        <v>-7</v>
      </c>
      <c r="N32" s="67" t="s">
        <v>750</v>
      </c>
      <c r="O32" s="68">
        <v>45890.597650463002</v>
      </c>
      <c r="P32" s="67" t="s">
        <v>576</v>
      </c>
      <c r="Q32" s="67" t="s">
        <v>607</v>
      </c>
    </row>
    <row r="33" spans="1:17" x14ac:dyDescent="0.3">
      <c r="A33" s="67" t="s">
        <v>954</v>
      </c>
      <c r="B33" s="67" t="s">
        <v>1620</v>
      </c>
      <c r="C33" s="67" t="s">
        <v>335</v>
      </c>
      <c r="D33" s="67" t="s">
        <v>580</v>
      </c>
      <c r="E33" s="67">
        <v>88597500</v>
      </c>
      <c r="F33" s="68">
        <v>45742.6253125</v>
      </c>
      <c r="G33" s="68">
        <v>45824.431377314817</v>
      </c>
      <c r="H33" s="68">
        <v>45831</v>
      </c>
      <c r="I33" s="67" t="s">
        <v>2362</v>
      </c>
      <c r="J33" s="67">
        <v>11</v>
      </c>
      <c r="K33" s="67" t="s">
        <v>7</v>
      </c>
      <c r="L33" s="68">
        <v>45840</v>
      </c>
      <c r="M33" s="67">
        <v>-7</v>
      </c>
      <c r="N33" s="67" t="s">
        <v>750</v>
      </c>
      <c r="O33" s="68">
        <v>45892.6253125</v>
      </c>
      <c r="P33" s="67" t="s">
        <v>576</v>
      </c>
      <c r="Q33" s="67" t="s">
        <v>607</v>
      </c>
    </row>
    <row r="34" spans="1:17" x14ac:dyDescent="0.3">
      <c r="A34" s="67" t="s">
        <v>961</v>
      </c>
      <c r="B34" s="67" t="s">
        <v>1630</v>
      </c>
      <c r="C34" s="67" t="s">
        <v>392</v>
      </c>
      <c r="D34" s="67" t="s">
        <v>790</v>
      </c>
      <c r="E34" s="67">
        <v>76598564</v>
      </c>
      <c r="F34" s="68">
        <v>45742.662534722222</v>
      </c>
      <c r="G34" s="68">
        <v>45838.722175925926</v>
      </c>
      <c r="H34" s="68">
        <v>45840</v>
      </c>
      <c r="I34" s="67" t="s">
        <v>2362</v>
      </c>
      <c r="J34" s="67">
        <v>11</v>
      </c>
      <c r="K34" s="67" t="s">
        <v>7</v>
      </c>
      <c r="L34" s="68">
        <v>45853</v>
      </c>
      <c r="M34" s="67">
        <v>-9</v>
      </c>
      <c r="N34" s="67" t="s">
        <v>750</v>
      </c>
      <c r="O34" s="68">
        <v>45892.6625347222</v>
      </c>
      <c r="P34" s="67" t="s">
        <v>576</v>
      </c>
      <c r="Q34" s="67" t="s">
        <v>607</v>
      </c>
    </row>
    <row r="35" spans="1:17" x14ac:dyDescent="0.3">
      <c r="A35" s="67" t="s">
        <v>965</v>
      </c>
      <c r="B35" s="67" t="s">
        <v>1853</v>
      </c>
      <c r="C35" s="67" t="s">
        <v>124</v>
      </c>
      <c r="D35" s="67" t="s">
        <v>1132</v>
      </c>
      <c r="E35" s="67" t="e">
        <v>#N/A</v>
      </c>
      <c r="F35" s="68">
        <v>45743.521365740744</v>
      </c>
      <c r="G35" s="68">
        <v>45825.679375</v>
      </c>
      <c r="H35" s="68">
        <v>45835</v>
      </c>
      <c r="I35" s="67" t="s">
        <v>2362</v>
      </c>
      <c r="J35" s="67">
        <v>11</v>
      </c>
      <c r="K35" s="67" t="s">
        <v>7</v>
      </c>
      <c r="L35" s="68">
        <v>45848</v>
      </c>
      <c r="M35" s="67">
        <v>-9</v>
      </c>
      <c r="N35" s="67" t="s">
        <v>750</v>
      </c>
      <c r="O35" s="68">
        <v>45893.5213657407</v>
      </c>
      <c r="P35" s="67" t="s">
        <v>576</v>
      </c>
      <c r="Q35" s="67" t="s">
        <v>607</v>
      </c>
    </row>
    <row r="36" spans="1:17" x14ac:dyDescent="0.3">
      <c r="A36" s="67" t="s">
        <v>969</v>
      </c>
      <c r="B36" s="67" t="s">
        <v>1934</v>
      </c>
      <c r="C36" s="67" t="s">
        <v>214</v>
      </c>
      <c r="D36" s="67" t="s">
        <v>866</v>
      </c>
      <c r="E36" s="67">
        <v>76754308</v>
      </c>
      <c r="F36" s="68">
        <v>45743.626782407409</v>
      </c>
      <c r="G36" s="68">
        <v>45825.671979166669</v>
      </c>
      <c r="H36" s="68">
        <v>45832</v>
      </c>
      <c r="I36" s="67" t="s">
        <v>2362</v>
      </c>
      <c r="J36" s="67">
        <v>11</v>
      </c>
      <c r="K36" s="67" t="s">
        <v>7</v>
      </c>
      <c r="L36" s="68">
        <v>45841</v>
      </c>
      <c r="M36" s="67">
        <v>-7</v>
      </c>
      <c r="N36" s="67" t="s">
        <v>750</v>
      </c>
      <c r="O36" s="68">
        <v>45893.626782407402</v>
      </c>
      <c r="P36" s="67" t="s">
        <v>576</v>
      </c>
      <c r="Q36" s="67" t="s">
        <v>607</v>
      </c>
    </row>
    <row r="37" spans="1:17" x14ac:dyDescent="0.3">
      <c r="A37" s="67" t="s">
        <v>970</v>
      </c>
      <c r="B37" s="67" t="s">
        <v>1675</v>
      </c>
      <c r="C37" s="67" t="s">
        <v>275</v>
      </c>
      <c r="D37" s="67" t="s">
        <v>580</v>
      </c>
      <c r="E37" s="67">
        <v>88597500</v>
      </c>
      <c r="F37" s="68">
        <v>45743.643877314818</v>
      </c>
      <c r="G37" s="68">
        <v>45821.69431712963</v>
      </c>
      <c r="H37" s="68">
        <v>45831</v>
      </c>
      <c r="I37" s="67" t="s">
        <v>2362</v>
      </c>
      <c r="J37" s="67">
        <v>11</v>
      </c>
      <c r="K37" s="67" t="s">
        <v>7</v>
      </c>
      <c r="L37" s="68">
        <v>45839</v>
      </c>
      <c r="M37" s="67">
        <v>-6</v>
      </c>
      <c r="N37" s="67" t="s">
        <v>750</v>
      </c>
      <c r="O37" s="68">
        <v>45893.643877314797</v>
      </c>
      <c r="P37" s="67" t="s">
        <v>576</v>
      </c>
      <c r="Q37" s="67" t="s">
        <v>607</v>
      </c>
    </row>
    <row r="38" spans="1:17" x14ac:dyDescent="0.3">
      <c r="A38" s="67" t="s">
        <v>972</v>
      </c>
      <c r="B38" s="67" t="s">
        <v>1499</v>
      </c>
      <c r="C38" s="67" t="s">
        <v>75</v>
      </c>
      <c r="D38" s="67" t="s">
        <v>581</v>
      </c>
      <c r="E38" s="67">
        <v>96981250</v>
      </c>
      <c r="F38" s="68">
        <v>45744.482986111114</v>
      </c>
      <c r="G38" s="68">
        <v>45819.652233796296</v>
      </c>
      <c r="H38" s="68">
        <v>45826</v>
      </c>
      <c r="I38" s="67" t="s">
        <v>2362</v>
      </c>
      <c r="J38" s="67">
        <v>11</v>
      </c>
      <c r="K38" s="67" t="s">
        <v>7</v>
      </c>
      <c r="L38" s="68">
        <v>45835</v>
      </c>
      <c r="M38" s="67">
        <v>-6</v>
      </c>
      <c r="N38" s="67" t="s">
        <v>750</v>
      </c>
      <c r="O38" s="68">
        <v>45894.482986111099</v>
      </c>
      <c r="P38" s="67" t="s">
        <v>576</v>
      </c>
      <c r="Q38" s="67" t="s">
        <v>607</v>
      </c>
    </row>
    <row r="39" spans="1:17" x14ac:dyDescent="0.3">
      <c r="A39" s="67" t="s">
        <v>973</v>
      </c>
      <c r="B39" s="67" t="s">
        <v>1530</v>
      </c>
      <c r="C39" s="67" t="s">
        <v>44</v>
      </c>
      <c r="D39" s="67" t="s">
        <v>886</v>
      </c>
      <c r="E39" s="67">
        <v>76458051</v>
      </c>
      <c r="F39" s="68">
        <v>45743.664641203701</v>
      </c>
      <c r="G39" s="68">
        <v>45827.657627314817</v>
      </c>
      <c r="H39" s="68">
        <v>45835</v>
      </c>
      <c r="I39" s="67" t="s">
        <v>2362</v>
      </c>
      <c r="J39" s="67">
        <v>11</v>
      </c>
      <c r="K39" s="67" t="s">
        <v>7</v>
      </c>
      <c r="L39" s="68">
        <v>45845</v>
      </c>
      <c r="M39" s="67">
        <v>-6</v>
      </c>
      <c r="N39" s="67" t="s">
        <v>750</v>
      </c>
      <c r="O39" s="68">
        <v>45893.664641203701</v>
      </c>
      <c r="P39" s="67" t="s">
        <v>576</v>
      </c>
      <c r="Q39" s="67" t="s">
        <v>607</v>
      </c>
    </row>
    <row r="40" spans="1:17" x14ac:dyDescent="0.3">
      <c r="A40" s="67" t="s">
        <v>974</v>
      </c>
      <c r="B40" s="67" t="s">
        <v>1482</v>
      </c>
      <c r="C40" s="67" t="s">
        <v>420</v>
      </c>
      <c r="D40" s="67" t="s">
        <v>662</v>
      </c>
      <c r="E40" s="67">
        <v>77402517</v>
      </c>
      <c r="F40" s="68">
        <v>45744.491111111114</v>
      </c>
      <c r="G40" s="68">
        <v>45814.693159722221</v>
      </c>
      <c r="H40" s="68">
        <v>45832</v>
      </c>
      <c r="I40" s="67" t="s">
        <v>2362</v>
      </c>
      <c r="J40" s="67">
        <v>11</v>
      </c>
      <c r="K40" s="67" t="s">
        <v>7</v>
      </c>
      <c r="L40" s="68">
        <v>45832</v>
      </c>
      <c r="M40" s="67">
        <v>0</v>
      </c>
      <c r="N40" s="67" t="s">
        <v>750</v>
      </c>
      <c r="O40" s="68">
        <v>45894.4911111111</v>
      </c>
      <c r="P40" s="67" t="s">
        <v>576</v>
      </c>
      <c r="Q40" s="67" t="s">
        <v>607</v>
      </c>
    </row>
    <row r="41" spans="1:17" x14ac:dyDescent="0.3">
      <c r="A41" s="67" t="s">
        <v>987</v>
      </c>
      <c r="B41" s="67" t="s">
        <v>1756</v>
      </c>
      <c r="C41" s="67" t="s">
        <v>418</v>
      </c>
      <c r="D41" s="67" t="s">
        <v>839</v>
      </c>
      <c r="E41" s="67">
        <v>76042903</v>
      </c>
      <c r="F41" s="68">
        <v>45747.644849537035</v>
      </c>
      <c r="G41" s="68">
        <v>45827.656134259261</v>
      </c>
      <c r="H41" s="68">
        <v>45841</v>
      </c>
      <c r="I41" s="67" t="s">
        <v>2362</v>
      </c>
      <c r="J41" s="67">
        <v>11</v>
      </c>
      <c r="K41" s="67" t="s">
        <v>7</v>
      </c>
      <c r="L41" s="68">
        <v>45845</v>
      </c>
      <c r="M41" s="67">
        <v>-2</v>
      </c>
      <c r="N41" s="67" t="s">
        <v>750</v>
      </c>
      <c r="O41" s="68">
        <v>45897.644849536999</v>
      </c>
      <c r="P41" s="67" t="s">
        <v>576</v>
      </c>
      <c r="Q41" s="67" t="s">
        <v>607</v>
      </c>
    </row>
    <row r="42" spans="1:17" x14ac:dyDescent="0.3">
      <c r="A42" s="67" t="s">
        <v>988</v>
      </c>
      <c r="B42" s="67" t="s">
        <v>1937</v>
      </c>
      <c r="C42" s="67" t="s">
        <v>802</v>
      </c>
      <c r="D42" s="67" t="s">
        <v>866</v>
      </c>
      <c r="E42" s="67">
        <v>76754308</v>
      </c>
      <c r="F42" s="68">
        <v>45747.655046296299</v>
      </c>
      <c r="G42" s="68">
        <v>45827.662997685184</v>
      </c>
      <c r="H42" s="68">
        <v>45838</v>
      </c>
      <c r="I42" s="67" t="s">
        <v>2362</v>
      </c>
      <c r="J42" s="67">
        <v>11</v>
      </c>
      <c r="K42" s="67" t="s">
        <v>7</v>
      </c>
      <c r="L42" s="68">
        <v>45852</v>
      </c>
      <c r="M42" s="67">
        <v>-10</v>
      </c>
      <c r="N42" s="67" t="s">
        <v>750</v>
      </c>
      <c r="O42" s="68">
        <v>45897.655046296299</v>
      </c>
      <c r="P42" s="67" t="s">
        <v>576</v>
      </c>
      <c r="Q42" s="67" t="s">
        <v>607</v>
      </c>
    </row>
    <row r="43" spans="1:17" x14ac:dyDescent="0.3">
      <c r="A43" s="67" t="s">
        <v>976</v>
      </c>
      <c r="B43" s="67" t="s">
        <v>2025</v>
      </c>
      <c r="C43" s="67" t="s">
        <v>173</v>
      </c>
      <c r="D43" s="67" t="s">
        <v>640</v>
      </c>
      <c r="E43" s="67">
        <v>82999400</v>
      </c>
      <c r="F43" s="68">
        <v>45744.498391203706</v>
      </c>
      <c r="G43" s="68">
        <v>45838.723310185182</v>
      </c>
      <c r="H43" s="68">
        <v>45862</v>
      </c>
      <c r="I43" s="67" t="s">
        <v>2362</v>
      </c>
      <c r="J43" s="67">
        <v>11</v>
      </c>
      <c r="K43" s="67" t="s">
        <v>7</v>
      </c>
      <c r="L43" s="68">
        <v>45854</v>
      </c>
      <c r="M43" s="67">
        <v>5</v>
      </c>
      <c r="N43" s="67" t="s">
        <v>575</v>
      </c>
      <c r="O43" s="68">
        <v>45894.498391203699</v>
      </c>
      <c r="P43" s="67" t="s">
        <v>576</v>
      </c>
      <c r="Q43" s="67" t="s">
        <v>607</v>
      </c>
    </row>
    <row r="44" spans="1:17" x14ac:dyDescent="0.3">
      <c r="A44" s="67" t="s">
        <v>1000</v>
      </c>
      <c r="B44" s="67" t="s">
        <v>1576</v>
      </c>
      <c r="C44" s="67" t="s">
        <v>496</v>
      </c>
      <c r="D44" s="67" t="s">
        <v>840</v>
      </c>
      <c r="E44" s="67">
        <v>77773136</v>
      </c>
      <c r="F44" s="68">
        <v>45747.516608796293</v>
      </c>
      <c r="G44" s="68">
        <v>45827.70648148148</v>
      </c>
      <c r="H44" s="68">
        <v>45840</v>
      </c>
      <c r="I44" s="67" t="s">
        <v>2362</v>
      </c>
      <c r="J44" s="67">
        <v>11</v>
      </c>
      <c r="K44" s="67" t="s">
        <v>7</v>
      </c>
      <c r="L44" s="68">
        <v>45845</v>
      </c>
      <c r="M44" s="67">
        <v>-3</v>
      </c>
      <c r="N44" s="67" t="s">
        <v>750</v>
      </c>
      <c r="O44" s="68">
        <v>45897.516608796301</v>
      </c>
      <c r="P44" s="67" t="s">
        <v>576</v>
      </c>
      <c r="Q44" s="67" t="s">
        <v>607</v>
      </c>
    </row>
    <row r="45" spans="1:17" x14ac:dyDescent="0.3">
      <c r="A45" s="67" t="s">
        <v>978</v>
      </c>
      <c r="B45" s="67" t="s">
        <v>2021</v>
      </c>
      <c r="C45" s="67" t="s">
        <v>223</v>
      </c>
      <c r="D45" s="67" t="s">
        <v>621</v>
      </c>
      <c r="E45" s="67">
        <v>91871000</v>
      </c>
      <c r="F45" s="68">
        <v>45742.514050925929</v>
      </c>
      <c r="G45" s="68">
        <v>45827.709282407406</v>
      </c>
      <c r="H45" s="68">
        <v>45841</v>
      </c>
      <c r="I45" s="67" t="s">
        <v>2362</v>
      </c>
      <c r="J45" s="67">
        <v>11</v>
      </c>
      <c r="K45" s="67" t="s">
        <v>7</v>
      </c>
      <c r="L45" s="68">
        <v>45852</v>
      </c>
      <c r="M45" s="67">
        <v>-7</v>
      </c>
      <c r="N45" s="67" t="s">
        <v>750</v>
      </c>
      <c r="O45" s="68">
        <v>45892.5140509259</v>
      </c>
      <c r="P45" s="67" t="s">
        <v>576</v>
      </c>
      <c r="Q45" s="67" t="s">
        <v>607</v>
      </c>
    </row>
    <row r="46" spans="1:17" x14ac:dyDescent="0.3">
      <c r="A46" s="67" t="s">
        <v>1017</v>
      </c>
      <c r="B46" s="67" t="s">
        <v>1560</v>
      </c>
      <c r="C46" s="67" t="s">
        <v>330</v>
      </c>
      <c r="D46" s="67" t="s">
        <v>840</v>
      </c>
      <c r="E46" s="67">
        <v>77773136</v>
      </c>
      <c r="F46" s="68">
        <v>45756.538738425923</v>
      </c>
      <c r="G46" s="68">
        <v>45835.617118055554</v>
      </c>
      <c r="H46" s="68">
        <v>45849</v>
      </c>
      <c r="I46" s="67" t="s">
        <v>2362</v>
      </c>
      <c r="J46" s="67">
        <v>11</v>
      </c>
      <c r="K46" s="67" t="s">
        <v>7</v>
      </c>
      <c r="L46" s="68">
        <v>45852</v>
      </c>
      <c r="M46" s="67">
        <v>-1</v>
      </c>
      <c r="N46" s="67" t="s">
        <v>750</v>
      </c>
      <c r="O46" s="68">
        <v>45906.538738425901</v>
      </c>
      <c r="P46" s="67" t="s">
        <v>576</v>
      </c>
      <c r="Q46" s="67" t="s">
        <v>607</v>
      </c>
    </row>
    <row r="47" spans="1:17" x14ac:dyDescent="0.3">
      <c r="A47" s="67" t="s">
        <v>1020</v>
      </c>
      <c r="B47" s="67" t="s">
        <v>1718</v>
      </c>
      <c r="C47" s="67" t="s">
        <v>198</v>
      </c>
      <c r="D47" s="67" t="s">
        <v>807</v>
      </c>
      <c r="E47" s="67">
        <v>76975985</v>
      </c>
      <c r="F47" s="68">
        <v>45749.661759259259</v>
      </c>
      <c r="G47" s="68">
        <v>45825.685219907406</v>
      </c>
      <c r="H47" s="68">
        <v>45834</v>
      </c>
      <c r="I47" s="67" t="s">
        <v>2362</v>
      </c>
      <c r="J47" s="67">
        <v>11</v>
      </c>
      <c r="K47" s="67" t="s">
        <v>7</v>
      </c>
      <c r="L47" s="68">
        <v>45848</v>
      </c>
      <c r="M47" s="67">
        <v>-10</v>
      </c>
      <c r="N47" s="67" t="s">
        <v>750</v>
      </c>
      <c r="O47" s="68">
        <v>45899.661759259303</v>
      </c>
      <c r="P47" s="67" t="s">
        <v>576</v>
      </c>
      <c r="Q47" s="67" t="s">
        <v>607</v>
      </c>
    </row>
    <row r="48" spans="1:17" x14ac:dyDescent="0.3">
      <c r="A48" s="67" t="s">
        <v>1021</v>
      </c>
      <c r="B48" s="67" t="s">
        <v>1551</v>
      </c>
      <c r="C48" s="67" t="s">
        <v>438</v>
      </c>
      <c r="D48" s="67" t="s">
        <v>568</v>
      </c>
      <c r="E48" s="67">
        <v>77596940</v>
      </c>
      <c r="F48" s="68">
        <v>45750.656192129631</v>
      </c>
      <c r="G48" s="68">
        <v>45825.69054398148</v>
      </c>
      <c r="H48" s="68">
        <v>45840</v>
      </c>
      <c r="I48" s="67" t="s">
        <v>2362</v>
      </c>
      <c r="J48" s="67">
        <v>11</v>
      </c>
      <c r="K48" s="67" t="s">
        <v>7</v>
      </c>
      <c r="L48" s="68">
        <v>45848</v>
      </c>
      <c r="M48" s="67">
        <v>-6</v>
      </c>
      <c r="N48" s="67" t="s">
        <v>750</v>
      </c>
      <c r="O48" s="68">
        <v>45900.656192129602</v>
      </c>
      <c r="P48" s="67" t="s">
        <v>576</v>
      </c>
      <c r="Q48" s="67" t="s">
        <v>607</v>
      </c>
    </row>
    <row r="49" spans="1:17" x14ac:dyDescent="0.3">
      <c r="A49" s="67" t="s">
        <v>1023</v>
      </c>
      <c r="B49" s="67" t="s">
        <v>1842</v>
      </c>
      <c r="C49" s="67" t="s">
        <v>542</v>
      </c>
      <c r="D49" s="67" t="s">
        <v>654</v>
      </c>
      <c r="E49" s="67">
        <v>76994349</v>
      </c>
      <c r="F49" s="68">
        <v>45756.485868055555</v>
      </c>
      <c r="G49" s="68">
        <v>45834.625011574077</v>
      </c>
      <c r="H49" s="68">
        <v>45839</v>
      </c>
      <c r="I49" s="67" t="s">
        <v>2362</v>
      </c>
      <c r="J49" s="67">
        <v>11</v>
      </c>
      <c r="K49" s="67" t="s">
        <v>7</v>
      </c>
      <c r="L49" s="68">
        <v>45849</v>
      </c>
      <c r="M49" s="67">
        <v>-8</v>
      </c>
      <c r="N49" s="67" t="s">
        <v>750</v>
      </c>
      <c r="O49" s="68">
        <v>45906.485868055599</v>
      </c>
      <c r="P49" s="67" t="s">
        <v>576</v>
      </c>
      <c r="Q49" s="67" t="s">
        <v>607</v>
      </c>
    </row>
    <row r="50" spans="1:17" x14ac:dyDescent="0.3">
      <c r="A50" s="67" t="s">
        <v>1024</v>
      </c>
      <c r="B50" s="67" t="s">
        <v>1856</v>
      </c>
      <c r="C50" s="67" t="s">
        <v>452</v>
      </c>
      <c r="D50" s="67" t="s">
        <v>840</v>
      </c>
      <c r="E50" s="67">
        <v>77773136</v>
      </c>
      <c r="F50" s="68">
        <v>45750.488530092596</v>
      </c>
      <c r="G50" s="68">
        <v>45834.735844907409</v>
      </c>
      <c r="H50" s="68">
        <v>45849</v>
      </c>
      <c r="I50" s="67" t="s">
        <v>2362</v>
      </c>
      <c r="J50" s="67">
        <v>11</v>
      </c>
      <c r="K50" s="67" t="s">
        <v>7</v>
      </c>
      <c r="L50" s="68">
        <v>45849</v>
      </c>
      <c r="M50" s="67">
        <v>0</v>
      </c>
      <c r="N50" s="67" t="s">
        <v>750</v>
      </c>
      <c r="O50" s="68">
        <v>45900.488530092603</v>
      </c>
      <c r="P50" s="67" t="s">
        <v>576</v>
      </c>
      <c r="Q50" s="67" t="s">
        <v>607</v>
      </c>
    </row>
    <row r="51" spans="1:17" x14ac:dyDescent="0.3">
      <c r="A51" s="67" t="s">
        <v>1031</v>
      </c>
      <c r="B51" s="67" t="s">
        <v>2029</v>
      </c>
      <c r="C51" s="67" t="s">
        <v>985</v>
      </c>
      <c r="D51" s="67" t="s">
        <v>754</v>
      </c>
      <c r="E51" s="67">
        <v>91650000</v>
      </c>
      <c r="F51" s="68">
        <v>45762.508101851854</v>
      </c>
      <c r="G51" s="68">
        <v>45835.639872685184</v>
      </c>
      <c r="H51" s="68">
        <v>45849</v>
      </c>
      <c r="I51" s="67" t="s">
        <v>2362</v>
      </c>
      <c r="J51" s="67">
        <v>11</v>
      </c>
      <c r="K51" s="67" t="s">
        <v>7</v>
      </c>
      <c r="L51" s="68">
        <v>45860</v>
      </c>
      <c r="M51" s="67">
        <v>-6</v>
      </c>
      <c r="N51" s="67" t="s">
        <v>750</v>
      </c>
      <c r="O51" s="68">
        <v>45912.508101851898</v>
      </c>
      <c r="P51" s="67" t="s">
        <v>576</v>
      </c>
      <c r="Q51" s="67" t="s">
        <v>607</v>
      </c>
    </row>
    <row r="52" spans="1:17" x14ac:dyDescent="0.3">
      <c r="A52" s="67" t="s">
        <v>1037</v>
      </c>
      <c r="B52" s="67" t="s">
        <v>2089</v>
      </c>
      <c r="C52" s="67" t="s">
        <v>827</v>
      </c>
      <c r="D52" s="67" t="s">
        <v>565</v>
      </c>
      <c r="E52" s="67">
        <v>78026330</v>
      </c>
      <c r="F52" s="68">
        <v>45758.488680555558</v>
      </c>
      <c r="G52" s="68">
        <v>45814.480208333334</v>
      </c>
      <c r="H52" s="68">
        <v>45818</v>
      </c>
      <c r="I52" s="67" t="s">
        <v>2362</v>
      </c>
      <c r="J52" s="67">
        <v>11</v>
      </c>
      <c r="K52" s="67" t="s">
        <v>7</v>
      </c>
      <c r="L52" s="68">
        <v>45832</v>
      </c>
      <c r="M52" s="67">
        <v>-9</v>
      </c>
      <c r="N52" s="67" t="s">
        <v>750</v>
      </c>
      <c r="O52" s="68">
        <v>45908.488680555602</v>
      </c>
      <c r="P52" s="67" t="s">
        <v>576</v>
      </c>
      <c r="Q52" s="67" t="s">
        <v>607</v>
      </c>
    </row>
    <row r="53" spans="1:17" x14ac:dyDescent="0.3">
      <c r="A53" s="67" t="s">
        <v>1049</v>
      </c>
      <c r="B53" s="67" t="s">
        <v>1765</v>
      </c>
      <c r="C53" s="67" t="s">
        <v>677</v>
      </c>
      <c r="D53" s="67" t="s">
        <v>784</v>
      </c>
      <c r="E53" s="67">
        <v>76105305</v>
      </c>
      <c r="F53" s="68">
        <v>45763.621550925927</v>
      </c>
      <c r="G53" s="68">
        <v>45827.666203703702</v>
      </c>
      <c r="H53" s="68">
        <v>45840</v>
      </c>
      <c r="I53" s="67" t="s">
        <v>2362</v>
      </c>
      <c r="J53" s="67">
        <v>11</v>
      </c>
      <c r="K53" s="67" t="s">
        <v>7</v>
      </c>
      <c r="L53" s="68">
        <v>45845</v>
      </c>
      <c r="M53" s="67">
        <v>-3</v>
      </c>
      <c r="N53" s="67" t="s">
        <v>750</v>
      </c>
      <c r="O53" s="68">
        <v>45913.621550925898</v>
      </c>
      <c r="P53" s="67" t="s">
        <v>576</v>
      </c>
      <c r="Q53" s="67" t="s">
        <v>607</v>
      </c>
    </row>
    <row r="54" spans="1:17" x14ac:dyDescent="0.3">
      <c r="A54" s="67" t="s">
        <v>1068</v>
      </c>
      <c r="B54" s="67" t="s">
        <v>1660</v>
      </c>
      <c r="C54" s="67" t="s">
        <v>313</v>
      </c>
      <c r="D54" s="67" t="s">
        <v>872</v>
      </c>
      <c r="E54" s="67">
        <v>92288000</v>
      </c>
      <c r="F54" s="68">
        <v>45763.635949074072</v>
      </c>
      <c r="G54" s="68">
        <v>45835.618854166663</v>
      </c>
      <c r="H54" s="68">
        <v>45840</v>
      </c>
      <c r="I54" s="67" t="s">
        <v>2362</v>
      </c>
      <c r="J54" s="67">
        <v>11</v>
      </c>
      <c r="K54" s="67" t="s">
        <v>7</v>
      </c>
      <c r="L54" s="68">
        <v>45852</v>
      </c>
      <c r="M54" s="67">
        <v>-8</v>
      </c>
      <c r="N54" s="67" t="s">
        <v>750</v>
      </c>
      <c r="O54" s="68">
        <v>45913.635949074102</v>
      </c>
      <c r="P54" s="67" t="s">
        <v>576</v>
      </c>
      <c r="Q54" s="67" t="s">
        <v>607</v>
      </c>
    </row>
    <row r="55" spans="1:17" x14ac:dyDescent="0.3">
      <c r="A55" s="67" t="s">
        <v>1087</v>
      </c>
      <c r="B55" s="67" t="s">
        <v>1556</v>
      </c>
      <c r="C55" s="67" t="s">
        <v>450</v>
      </c>
      <c r="D55" s="67" t="s">
        <v>645</v>
      </c>
      <c r="E55" s="67">
        <v>76012551</v>
      </c>
      <c r="F55" s="68">
        <v>45763.646111111113</v>
      </c>
      <c r="G55" s="68">
        <v>45834.729398148149</v>
      </c>
      <c r="H55" s="68">
        <v>45849</v>
      </c>
      <c r="I55" s="67" t="s">
        <v>2362</v>
      </c>
      <c r="J55" s="67">
        <v>11</v>
      </c>
      <c r="K55" s="67" t="s">
        <v>7</v>
      </c>
      <c r="L55" s="68">
        <v>45849</v>
      </c>
      <c r="M55" s="67">
        <v>0</v>
      </c>
      <c r="N55" s="67" t="s">
        <v>750</v>
      </c>
      <c r="O55" s="68">
        <v>45913.646111111098</v>
      </c>
      <c r="P55" s="67" t="s">
        <v>576</v>
      </c>
      <c r="Q55" s="67" t="s">
        <v>607</v>
      </c>
    </row>
    <row r="56" spans="1:17" x14ac:dyDescent="0.3">
      <c r="A56" s="67" t="s">
        <v>1096</v>
      </c>
      <c r="B56" s="67" t="s">
        <v>1814</v>
      </c>
      <c r="C56" s="67" t="s">
        <v>406</v>
      </c>
      <c r="D56" s="67" t="s">
        <v>886</v>
      </c>
      <c r="E56" s="67">
        <v>76458051</v>
      </c>
      <c r="F56" s="68">
        <v>45763.490902777776</v>
      </c>
      <c r="G56" s="68">
        <v>45835.620254629626</v>
      </c>
      <c r="H56" s="68">
        <v>45841</v>
      </c>
      <c r="I56" s="67" t="s">
        <v>2362</v>
      </c>
      <c r="J56" s="67">
        <v>11</v>
      </c>
      <c r="K56" s="67" t="s">
        <v>7</v>
      </c>
      <c r="L56" s="68">
        <v>45852</v>
      </c>
      <c r="M56" s="67">
        <v>-7</v>
      </c>
      <c r="N56" s="67" t="s">
        <v>750</v>
      </c>
      <c r="O56" s="68">
        <v>45913.490902777798</v>
      </c>
      <c r="P56" s="67" t="s">
        <v>576</v>
      </c>
      <c r="Q56" s="67" t="s">
        <v>607</v>
      </c>
    </row>
    <row r="57" spans="1:17" x14ac:dyDescent="0.3">
      <c r="A57" s="67" t="s">
        <v>1102</v>
      </c>
      <c r="B57" s="67" t="s">
        <v>1938</v>
      </c>
      <c r="C57" s="67" t="s">
        <v>899</v>
      </c>
      <c r="D57" s="67" t="s">
        <v>626</v>
      </c>
      <c r="E57" s="67">
        <v>76032097</v>
      </c>
      <c r="F57" s="68">
        <v>45763.57644675926</v>
      </c>
      <c r="G57" s="68">
        <v>45838.743750000001</v>
      </c>
      <c r="H57" s="68">
        <v>45842</v>
      </c>
      <c r="I57" s="67" t="s">
        <v>2362</v>
      </c>
      <c r="J57" s="67">
        <v>11</v>
      </c>
      <c r="K57" s="67" t="s">
        <v>7</v>
      </c>
      <c r="L57" s="68">
        <v>45853</v>
      </c>
      <c r="M57" s="67">
        <v>-7</v>
      </c>
      <c r="N57" s="67" t="s">
        <v>750</v>
      </c>
      <c r="O57" s="68">
        <v>45913.576446759304</v>
      </c>
      <c r="P57" s="67" t="s">
        <v>576</v>
      </c>
      <c r="Q57" s="67" t="s">
        <v>607</v>
      </c>
    </row>
    <row r="58" spans="1:17" x14ac:dyDescent="0.3">
      <c r="A58" s="67" t="s">
        <v>1113</v>
      </c>
      <c r="B58" s="67" t="s">
        <v>1788</v>
      </c>
      <c r="C58" s="67" t="s">
        <v>690</v>
      </c>
      <c r="D58" s="67" t="s">
        <v>789</v>
      </c>
      <c r="E58" s="67">
        <v>76307190</v>
      </c>
      <c r="F58" s="68">
        <v>45769.592905092592</v>
      </c>
      <c r="G58" s="68">
        <v>45827.650960648149</v>
      </c>
      <c r="H58" s="68">
        <v>45847</v>
      </c>
      <c r="I58" s="67" t="s">
        <v>2362</v>
      </c>
      <c r="J58" s="67">
        <v>11</v>
      </c>
      <c r="K58" s="67" t="s">
        <v>7</v>
      </c>
      <c r="L58" s="68">
        <v>45845</v>
      </c>
      <c r="M58" s="67">
        <v>2</v>
      </c>
      <c r="N58" s="67" t="s">
        <v>575</v>
      </c>
      <c r="O58" s="68">
        <v>45919.592905092599</v>
      </c>
      <c r="P58" s="67" t="s">
        <v>2363</v>
      </c>
      <c r="Q58" s="67" t="s">
        <v>607</v>
      </c>
    </row>
    <row r="59" spans="1:17" x14ac:dyDescent="0.3">
      <c r="A59" s="67" t="s">
        <v>1116</v>
      </c>
      <c r="B59" s="67" t="s">
        <v>2101</v>
      </c>
      <c r="C59" s="67" t="s">
        <v>995</v>
      </c>
      <c r="D59" s="67" t="s">
        <v>1235</v>
      </c>
      <c r="E59" s="67" t="e">
        <v>#N/A</v>
      </c>
      <c r="F59" s="68">
        <v>45769.632291666669</v>
      </c>
      <c r="G59" s="68">
        <v>45833.698379629626</v>
      </c>
      <c r="H59" s="68">
        <v>45841</v>
      </c>
      <c r="I59" s="67" t="s">
        <v>2362</v>
      </c>
      <c r="J59" s="67">
        <v>11</v>
      </c>
      <c r="K59" s="67" t="s">
        <v>7</v>
      </c>
      <c r="L59" s="68">
        <v>45848</v>
      </c>
      <c r="M59" s="67">
        <v>-5</v>
      </c>
      <c r="N59" s="67" t="s">
        <v>750</v>
      </c>
      <c r="O59" s="68">
        <v>45919.632291666698</v>
      </c>
      <c r="P59" s="67" t="s">
        <v>576</v>
      </c>
      <c r="Q59" s="67" t="s">
        <v>607</v>
      </c>
    </row>
    <row r="60" spans="1:17" x14ac:dyDescent="0.3">
      <c r="A60" s="67" t="s">
        <v>1124</v>
      </c>
      <c r="B60" s="67" t="s">
        <v>1972</v>
      </c>
      <c r="C60" s="67" t="s">
        <v>471</v>
      </c>
      <c r="D60" s="67" t="s">
        <v>754</v>
      </c>
      <c r="E60" s="67">
        <v>91650000</v>
      </c>
      <c r="F60" s="68">
        <v>45771.623124999998</v>
      </c>
      <c r="G60" s="68">
        <v>45832.416666666664</v>
      </c>
      <c r="H60" s="68">
        <v>45845</v>
      </c>
      <c r="I60" s="67" t="s">
        <v>2362</v>
      </c>
      <c r="J60" s="67">
        <v>11</v>
      </c>
      <c r="K60" s="67" t="s">
        <v>7</v>
      </c>
      <c r="L60" s="68">
        <v>45847</v>
      </c>
      <c r="M60" s="67">
        <v>-2</v>
      </c>
      <c r="N60" s="67" t="s">
        <v>750</v>
      </c>
      <c r="O60" s="68">
        <v>45921.623124999998</v>
      </c>
      <c r="P60" s="67" t="s">
        <v>576</v>
      </c>
      <c r="Q60" s="67" t="s">
        <v>607</v>
      </c>
    </row>
    <row r="61" spans="1:17" x14ac:dyDescent="0.3">
      <c r="A61" s="67" t="s">
        <v>902</v>
      </c>
      <c r="B61" s="67" t="s">
        <v>1895</v>
      </c>
      <c r="C61" s="67" t="s">
        <v>493</v>
      </c>
      <c r="D61" s="67" t="s">
        <v>782</v>
      </c>
      <c r="E61" s="67">
        <v>76383221</v>
      </c>
      <c r="F61" s="68">
        <v>45720.459062499998</v>
      </c>
      <c r="G61" s="68">
        <v>45840.707870370374</v>
      </c>
      <c r="H61" s="68">
        <v>45849</v>
      </c>
      <c r="I61" s="67" t="s">
        <v>2362</v>
      </c>
      <c r="J61" s="67">
        <v>11</v>
      </c>
      <c r="K61" s="67" t="s">
        <v>7</v>
      </c>
      <c r="L61" s="68">
        <v>45863</v>
      </c>
      <c r="M61" s="67">
        <v>-9</v>
      </c>
      <c r="N61" s="67" t="s">
        <v>750</v>
      </c>
      <c r="O61" s="68">
        <v>45870.459062499998</v>
      </c>
      <c r="P61" s="67" t="s">
        <v>576</v>
      </c>
      <c r="Q61" s="67" t="s">
        <v>607</v>
      </c>
    </row>
    <row r="62" spans="1:17" x14ac:dyDescent="0.3">
      <c r="A62" s="67" t="s">
        <v>910</v>
      </c>
      <c r="B62" s="67">
        <v>100004700</v>
      </c>
      <c r="C62" s="67" t="s">
        <v>411</v>
      </c>
      <c r="D62" s="67" t="s">
        <v>610</v>
      </c>
      <c r="E62" s="67">
        <v>76125564</v>
      </c>
      <c r="F62" s="68">
        <v>45723.443402777775</v>
      </c>
      <c r="G62" s="68">
        <v>45845.648761574077</v>
      </c>
      <c r="H62" s="68">
        <v>45848</v>
      </c>
      <c r="I62" s="67" t="s">
        <v>2362</v>
      </c>
      <c r="J62" s="67">
        <v>11</v>
      </c>
      <c r="K62" s="67" t="s">
        <v>7</v>
      </c>
      <c r="L62" s="68">
        <v>45861</v>
      </c>
      <c r="M62" s="67">
        <v>-8</v>
      </c>
      <c r="N62" s="67" t="s">
        <v>750</v>
      </c>
      <c r="O62" s="68">
        <v>45873.443402777797</v>
      </c>
      <c r="P62" s="67" t="s">
        <v>576</v>
      </c>
      <c r="Q62" s="67" t="s">
        <v>607</v>
      </c>
    </row>
    <row r="63" spans="1:17" x14ac:dyDescent="0.3">
      <c r="A63" s="67" t="s">
        <v>914</v>
      </c>
      <c r="B63" s="67">
        <v>100005326</v>
      </c>
      <c r="C63" s="67" t="s">
        <v>558</v>
      </c>
      <c r="D63" s="67" t="s">
        <v>640</v>
      </c>
      <c r="E63" s="67">
        <v>82999400</v>
      </c>
      <c r="F63" s="68">
        <v>45730.495520833334</v>
      </c>
      <c r="G63" s="68">
        <v>45845.723356481481</v>
      </c>
      <c r="H63" s="68">
        <v>45866</v>
      </c>
      <c r="I63" s="67" t="s">
        <v>2362</v>
      </c>
      <c r="J63" s="67">
        <v>11</v>
      </c>
      <c r="K63" s="67" t="s">
        <v>7</v>
      </c>
      <c r="L63" s="68">
        <v>45868</v>
      </c>
      <c r="M63" s="67">
        <v>-2</v>
      </c>
      <c r="N63" s="67" t="s">
        <v>750</v>
      </c>
      <c r="O63" s="68">
        <v>45880.495520833298</v>
      </c>
      <c r="P63" s="67" t="s">
        <v>576</v>
      </c>
      <c r="Q63" s="67" t="s">
        <v>607</v>
      </c>
    </row>
    <row r="64" spans="1:17" x14ac:dyDescent="0.3">
      <c r="A64" s="67" t="s">
        <v>920</v>
      </c>
      <c r="B64" s="67">
        <v>100002194</v>
      </c>
      <c r="C64" s="67" t="s">
        <v>130</v>
      </c>
      <c r="D64" s="67" t="s">
        <v>643</v>
      </c>
      <c r="E64" s="67">
        <v>80621200</v>
      </c>
      <c r="F64" s="68">
        <v>45730.577291666668</v>
      </c>
      <c r="G64" s="68">
        <v>45845.655787037038</v>
      </c>
      <c r="H64" s="68">
        <v>45849</v>
      </c>
      <c r="I64" s="67" t="s">
        <v>2362</v>
      </c>
      <c r="J64" s="67">
        <v>11</v>
      </c>
      <c r="K64" s="67" t="s">
        <v>7</v>
      </c>
      <c r="L64" s="68">
        <v>45861</v>
      </c>
      <c r="M64" s="67">
        <v>-7</v>
      </c>
      <c r="N64" s="67" t="s">
        <v>750</v>
      </c>
      <c r="O64" s="68">
        <v>45880.577291666697</v>
      </c>
      <c r="P64" s="67" t="s">
        <v>576</v>
      </c>
      <c r="Q64" s="67" t="s">
        <v>607</v>
      </c>
    </row>
    <row r="65" spans="1:17" x14ac:dyDescent="0.3">
      <c r="A65" s="67" t="s">
        <v>928</v>
      </c>
      <c r="B65" s="67" t="s">
        <v>2009</v>
      </c>
      <c r="C65" s="67" t="s">
        <v>443</v>
      </c>
      <c r="D65" s="67" t="s">
        <v>864</v>
      </c>
      <c r="E65" s="67">
        <v>91650000</v>
      </c>
      <c r="F65" s="68">
        <v>45730.605347222219</v>
      </c>
      <c r="G65" s="68">
        <v>45839.744351851848</v>
      </c>
      <c r="H65" s="68">
        <v>45849</v>
      </c>
      <c r="I65" s="67" t="s">
        <v>2362</v>
      </c>
      <c r="J65" s="67">
        <v>11</v>
      </c>
      <c r="K65" s="67" t="s">
        <v>7</v>
      </c>
      <c r="L65" s="68">
        <v>45855</v>
      </c>
      <c r="M65" s="67">
        <v>-3</v>
      </c>
      <c r="N65" s="67" t="s">
        <v>750</v>
      </c>
      <c r="O65" s="68">
        <v>45880.605347222197</v>
      </c>
      <c r="P65" s="67" t="s">
        <v>576</v>
      </c>
      <c r="Q65" s="67" t="s">
        <v>607</v>
      </c>
    </row>
    <row r="66" spans="1:17" x14ac:dyDescent="0.3">
      <c r="A66" s="67" t="s">
        <v>939</v>
      </c>
      <c r="B66" s="67" t="s">
        <v>1945</v>
      </c>
      <c r="C66" s="67" t="s">
        <v>679</v>
      </c>
      <c r="D66" s="67" t="s">
        <v>876</v>
      </c>
      <c r="E66" s="67">
        <v>76711330</v>
      </c>
      <c r="F66" s="68">
        <v>45734.607291666667</v>
      </c>
      <c r="G66" s="68">
        <v>45840.588321759256</v>
      </c>
      <c r="H66" s="68">
        <v>45849</v>
      </c>
      <c r="I66" s="67" t="s">
        <v>2362</v>
      </c>
      <c r="J66" s="67">
        <v>11</v>
      </c>
      <c r="K66" s="67" t="s">
        <v>7</v>
      </c>
      <c r="L66" s="68">
        <v>45863</v>
      </c>
      <c r="M66" s="67">
        <v>-9</v>
      </c>
      <c r="N66" s="67" t="s">
        <v>750</v>
      </c>
      <c r="O66" s="68">
        <v>45884.607291666704</v>
      </c>
      <c r="P66" s="67" t="s">
        <v>576</v>
      </c>
      <c r="Q66" s="67" t="s">
        <v>607</v>
      </c>
    </row>
    <row r="67" spans="1:17" x14ac:dyDescent="0.3">
      <c r="A67" s="67" t="s">
        <v>977</v>
      </c>
      <c r="B67" s="67" t="s">
        <v>2040</v>
      </c>
      <c r="C67" s="67" t="s">
        <v>209</v>
      </c>
      <c r="D67" s="67" t="s">
        <v>648</v>
      </c>
      <c r="E67" s="67">
        <v>77478120</v>
      </c>
      <c r="F67" s="68">
        <v>45741.661643518521</v>
      </c>
      <c r="G67" s="68">
        <v>45839.396689814814</v>
      </c>
      <c r="H67" s="68">
        <v>45848</v>
      </c>
      <c r="I67" s="67" t="s">
        <v>2362</v>
      </c>
      <c r="J67" s="67">
        <v>11</v>
      </c>
      <c r="K67" s="67" t="s">
        <v>7</v>
      </c>
      <c r="L67" s="68">
        <v>45862</v>
      </c>
      <c r="M67" s="67">
        <v>-9</v>
      </c>
      <c r="N67" s="67" t="s">
        <v>750</v>
      </c>
      <c r="O67" s="68">
        <v>45891.661643518499</v>
      </c>
      <c r="P67" s="67" t="s">
        <v>576</v>
      </c>
      <c r="Q67" s="67" t="s">
        <v>607</v>
      </c>
    </row>
    <row r="68" spans="1:17" x14ac:dyDescent="0.3">
      <c r="A68" s="67" t="s">
        <v>964</v>
      </c>
      <c r="B68" s="67" t="s">
        <v>1516</v>
      </c>
      <c r="C68" s="67" t="s">
        <v>362</v>
      </c>
      <c r="D68" s="67" t="s">
        <v>582</v>
      </c>
      <c r="E68" s="67">
        <v>76830090</v>
      </c>
      <c r="F68" s="68">
        <v>45743.516053240739</v>
      </c>
      <c r="G68" s="68">
        <v>45840.589525462965</v>
      </c>
      <c r="H68" s="68">
        <v>45846</v>
      </c>
      <c r="I68" s="67" t="s">
        <v>2362</v>
      </c>
      <c r="J68" s="67">
        <v>11</v>
      </c>
      <c r="K68" s="67" t="s">
        <v>7</v>
      </c>
      <c r="L68" s="68">
        <v>45856</v>
      </c>
      <c r="M68" s="67">
        <v>-7</v>
      </c>
      <c r="N68" s="67" t="s">
        <v>750</v>
      </c>
      <c r="O68" s="68">
        <v>45893.516053240703</v>
      </c>
      <c r="P68" s="67" t="s">
        <v>576</v>
      </c>
      <c r="Q68" s="67" t="s">
        <v>607</v>
      </c>
    </row>
    <row r="69" spans="1:17" x14ac:dyDescent="0.3">
      <c r="A69" s="67" t="s">
        <v>1015</v>
      </c>
      <c r="B69" s="67" t="s">
        <v>2039</v>
      </c>
      <c r="C69" s="67" t="s">
        <v>118</v>
      </c>
      <c r="D69" s="67" t="s">
        <v>803</v>
      </c>
      <c r="E69" s="67">
        <v>77700769</v>
      </c>
      <c r="F69" s="68">
        <v>45749.516388888886</v>
      </c>
      <c r="G69" s="68">
        <v>45839.740254629629</v>
      </c>
      <c r="H69" s="68">
        <v>45849</v>
      </c>
      <c r="I69" s="67" t="s">
        <v>2362</v>
      </c>
      <c r="J69" s="67">
        <v>11</v>
      </c>
      <c r="K69" s="67" t="s">
        <v>7</v>
      </c>
      <c r="L69" s="68">
        <v>45855</v>
      </c>
      <c r="M69" s="67">
        <v>-3</v>
      </c>
      <c r="N69" s="67" t="s">
        <v>750</v>
      </c>
      <c r="O69" s="68">
        <v>45899.5163888889</v>
      </c>
      <c r="P69" s="67" t="s">
        <v>576</v>
      </c>
      <c r="Q69" s="67" t="s">
        <v>607</v>
      </c>
    </row>
    <row r="70" spans="1:17" x14ac:dyDescent="0.3">
      <c r="A70" s="67" t="s">
        <v>1019</v>
      </c>
      <c r="B70" s="67" t="s">
        <v>1984</v>
      </c>
      <c r="C70" s="67" t="s">
        <v>228</v>
      </c>
      <c r="D70" s="67" t="s">
        <v>1011</v>
      </c>
      <c r="E70" s="67">
        <v>77967234</v>
      </c>
      <c r="F70" s="68">
        <v>45750.471516203703</v>
      </c>
      <c r="G70" s="68">
        <v>45841.601782407408</v>
      </c>
      <c r="H70" s="68">
        <v>45849</v>
      </c>
      <c r="I70" s="67" t="s">
        <v>2362</v>
      </c>
      <c r="J70" s="67">
        <v>11</v>
      </c>
      <c r="K70" s="67" t="s">
        <v>7</v>
      </c>
      <c r="L70" s="68">
        <v>45859</v>
      </c>
      <c r="M70" s="67">
        <v>-5</v>
      </c>
      <c r="N70" s="67" t="s">
        <v>750</v>
      </c>
      <c r="O70" s="68">
        <v>45900.471516203703</v>
      </c>
      <c r="P70" s="67" t="s">
        <v>576</v>
      </c>
      <c r="Q70" s="67" t="s">
        <v>607</v>
      </c>
    </row>
    <row r="71" spans="1:17" x14ac:dyDescent="0.3">
      <c r="A71" s="67" t="s">
        <v>1029</v>
      </c>
      <c r="B71" s="67" t="s">
        <v>1559</v>
      </c>
      <c r="C71" s="67" t="s">
        <v>612</v>
      </c>
      <c r="D71" s="67" t="s">
        <v>840</v>
      </c>
      <c r="E71" s="67">
        <v>77773136</v>
      </c>
      <c r="F71" s="68">
        <v>45757.493715277778</v>
      </c>
      <c r="G71" s="68">
        <v>45845.718229166669</v>
      </c>
      <c r="H71" s="68">
        <v>45859</v>
      </c>
      <c r="I71" s="67" t="s">
        <v>2362</v>
      </c>
      <c r="J71" s="67">
        <v>11</v>
      </c>
      <c r="K71" s="67" t="s">
        <v>7</v>
      </c>
      <c r="L71" s="68">
        <v>45861</v>
      </c>
      <c r="M71" s="67">
        <v>-2</v>
      </c>
      <c r="N71" s="67" t="s">
        <v>750</v>
      </c>
      <c r="O71" s="68">
        <v>45907.4937152778</v>
      </c>
      <c r="P71" s="67" t="s">
        <v>576</v>
      </c>
      <c r="Q71" s="67" t="s">
        <v>607</v>
      </c>
    </row>
    <row r="72" spans="1:17" x14ac:dyDescent="0.3">
      <c r="A72" s="67" t="s">
        <v>1038</v>
      </c>
      <c r="B72" s="67" t="s">
        <v>1875</v>
      </c>
      <c r="C72" s="67" t="s">
        <v>298</v>
      </c>
      <c r="D72" s="67" t="s">
        <v>591</v>
      </c>
      <c r="E72" s="67">
        <v>81323800</v>
      </c>
      <c r="F72" s="68">
        <v>45761.631249999999</v>
      </c>
      <c r="G72" s="68">
        <v>45840.70925925926</v>
      </c>
      <c r="H72" s="68">
        <v>45842</v>
      </c>
      <c r="I72" s="67" t="s">
        <v>2362</v>
      </c>
      <c r="J72" s="67">
        <v>11</v>
      </c>
      <c r="K72" s="67" t="s">
        <v>7</v>
      </c>
      <c r="L72" s="68">
        <v>45856</v>
      </c>
      <c r="M72" s="67">
        <v>-9</v>
      </c>
      <c r="N72" s="67" t="s">
        <v>750</v>
      </c>
      <c r="O72" s="68">
        <v>45911.631249999999</v>
      </c>
      <c r="P72" s="67" t="s">
        <v>576</v>
      </c>
      <c r="Q72" s="67" t="s">
        <v>607</v>
      </c>
    </row>
    <row r="73" spans="1:17" x14ac:dyDescent="0.3">
      <c r="A73" s="67" t="s">
        <v>1044</v>
      </c>
      <c r="B73" s="67" t="s">
        <v>1521</v>
      </c>
      <c r="C73" s="67" t="s">
        <v>154</v>
      </c>
      <c r="D73" s="67" t="s">
        <v>642</v>
      </c>
      <c r="E73" s="67">
        <v>80447400</v>
      </c>
      <c r="F73" s="68">
        <v>45762.474039351851</v>
      </c>
      <c r="G73" s="68">
        <v>45840.712094907409</v>
      </c>
      <c r="H73" s="68">
        <v>45848</v>
      </c>
      <c r="I73" s="67" t="s">
        <v>2362</v>
      </c>
      <c r="J73" s="67">
        <v>11</v>
      </c>
      <c r="K73" s="67" t="s">
        <v>7</v>
      </c>
      <c r="L73" s="68">
        <v>45856</v>
      </c>
      <c r="M73" s="67">
        <v>-5</v>
      </c>
      <c r="N73" s="67" t="s">
        <v>750</v>
      </c>
      <c r="O73" s="68">
        <v>45912.474039351902</v>
      </c>
      <c r="P73" s="67" t="s">
        <v>576</v>
      </c>
      <c r="Q73" s="67" t="s">
        <v>607</v>
      </c>
    </row>
    <row r="74" spans="1:17" x14ac:dyDescent="0.3">
      <c r="A74" s="67" t="s">
        <v>1030</v>
      </c>
      <c r="B74" s="67" t="s">
        <v>1553</v>
      </c>
      <c r="C74" s="67" t="s">
        <v>373</v>
      </c>
      <c r="D74" s="67" t="s">
        <v>619</v>
      </c>
      <c r="E74" s="67">
        <v>81210400</v>
      </c>
      <c r="F74" s="68">
        <v>45762.443553240744</v>
      </c>
      <c r="G74" s="68">
        <v>45840.740624999999</v>
      </c>
      <c r="H74" s="68">
        <v>45846</v>
      </c>
      <c r="I74" s="67" t="s">
        <v>2362</v>
      </c>
      <c r="J74" s="67">
        <v>11</v>
      </c>
      <c r="K74" s="67" t="s">
        <v>7</v>
      </c>
      <c r="L74" s="68">
        <v>45856</v>
      </c>
      <c r="M74" s="67">
        <v>-7</v>
      </c>
      <c r="N74" s="67" t="s">
        <v>750</v>
      </c>
      <c r="O74" s="68">
        <v>45912.443553240701</v>
      </c>
      <c r="P74" s="67" t="s">
        <v>576</v>
      </c>
      <c r="Q74" s="67" t="s">
        <v>607</v>
      </c>
    </row>
    <row r="75" spans="1:17" x14ac:dyDescent="0.3">
      <c r="A75" s="67" t="s">
        <v>1065</v>
      </c>
      <c r="B75" s="67" t="s">
        <v>1558</v>
      </c>
      <c r="C75" s="67" t="s">
        <v>454</v>
      </c>
      <c r="D75" s="67" t="s">
        <v>662</v>
      </c>
      <c r="E75" s="67">
        <v>77402517</v>
      </c>
      <c r="F75" s="68">
        <v>45762.63658564815</v>
      </c>
      <c r="G75" s="68">
        <v>45840.576689814814</v>
      </c>
      <c r="H75" s="68">
        <v>45845</v>
      </c>
      <c r="I75" s="67" t="s">
        <v>2362</v>
      </c>
      <c r="J75" s="67">
        <v>11</v>
      </c>
      <c r="K75" s="67" t="s">
        <v>7</v>
      </c>
      <c r="L75" s="68">
        <v>45856</v>
      </c>
      <c r="M75" s="67">
        <v>-8</v>
      </c>
      <c r="N75" s="67" t="s">
        <v>750</v>
      </c>
      <c r="O75" s="68">
        <v>45912.636585648099</v>
      </c>
      <c r="P75" s="67" t="s">
        <v>576</v>
      </c>
      <c r="Q75" s="67" t="s">
        <v>607</v>
      </c>
    </row>
    <row r="76" spans="1:17" x14ac:dyDescent="0.3">
      <c r="A76" s="67" t="s">
        <v>1069</v>
      </c>
      <c r="B76" s="67" t="s">
        <v>2037</v>
      </c>
      <c r="C76" s="67" t="s">
        <v>162</v>
      </c>
      <c r="D76" s="67" t="s">
        <v>582</v>
      </c>
      <c r="E76" s="67">
        <v>76830090</v>
      </c>
      <c r="F76" s="68">
        <v>45762.447395833333</v>
      </c>
      <c r="G76" s="68">
        <v>45839.746828703705</v>
      </c>
      <c r="H76" s="68">
        <v>45846</v>
      </c>
      <c r="I76" s="67" t="s">
        <v>2362</v>
      </c>
      <c r="J76" s="67">
        <v>11</v>
      </c>
      <c r="K76" s="67" t="s">
        <v>7</v>
      </c>
      <c r="L76" s="68">
        <v>45855</v>
      </c>
      <c r="M76" s="67">
        <v>-6</v>
      </c>
      <c r="N76" s="67" t="s">
        <v>750</v>
      </c>
      <c r="O76" s="68">
        <v>45912.447395833296</v>
      </c>
      <c r="P76" s="67" t="s">
        <v>576</v>
      </c>
      <c r="Q76" s="67" t="s">
        <v>607</v>
      </c>
    </row>
    <row r="77" spans="1:17" x14ac:dyDescent="0.3">
      <c r="A77" s="67" t="s">
        <v>1032</v>
      </c>
      <c r="B77" s="67" t="s">
        <v>1667</v>
      </c>
      <c r="C77" s="67" t="s">
        <v>206</v>
      </c>
      <c r="D77" s="67" t="s">
        <v>1234</v>
      </c>
      <c r="E77" s="67" t="e">
        <v>#N/A</v>
      </c>
      <c r="F77" s="68">
        <v>45762.519502314812</v>
      </c>
      <c r="G77" s="68">
        <v>45841.596331018518</v>
      </c>
      <c r="H77" s="68">
        <v>45852</v>
      </c>
      <c r="I77" s="67" t="s">
        <v>2362</v>
      </c>
      <c r="J77" s="67">
        <v>11</v>
      </c>
      <c r="K77" s="67" t="s">
        <v>7</v>
      </c>
      <c r="L77" s="68">
        <v>45866</v>
      </c>
      <c r="M77" s="67">
        <v>-9</v>
      </c>
      <c r="N77" s="67" t="s">
        <v>750</v>
      </c>
      <c r="O77" s="68">
        <v>45912.519502314797</v>
      </c>
      <c r="P77" s="67" t="s">
        <v>576</v>
      </c>
      <c r="Q77" s="67" t="s">
        <v>607</v>
      </c>
    </row>
    <row r="78" spans="1:17" x14ac:dyDescent="0.3">
      <c r="A78" s="67" t="s">
        <v>1036</v>
      </c>
      <c r="B78" s="67" t="s">
        <v>1836</v>
      </c>
      <c r="C78" s="67" t="s">
        <v>382</v>
      </c>
      <c r="D78" s="67" t="s">
        <v>626</v>
      </c>
      <c r="E78" s="67">
        <v>76032097</v>
      </c>
      <c r="F78" s="68">
        <v>45762.621782407405</v>
      </c>
      <c r="G78" s="68">
        <v>45840.7109375</v>
      </c>
      <c r="H78" s="68">
        <v>45842</v>
      </c>
      <c r="I78" s="67" t="s">
        <v>2362</v>
      </c>
      <c r="J78" s="67">
        <v>11</v>
      </c>
      <c r="K78" s="67" t="s">
        <v>7</v>
      </c>
      <c r="L78" s="68">
        <v>45856</v>
      </c>
      <c r="M78" s="67">
        <v>-9</v>
      </c>
      <c r="N78" s="67" t="s">
        <v>750</v>
      </c>
      <c r="O78" s="68">
        <v>45912.621782407397</v>
      </c>
      <c r="P78" s="67" t="s">
        <v>576</v>
      </c>
      <c r="Q78" s="67" t="s">
        <v>607</v>
      </c>
    </row>
    <row r="79" spans="1:17" x14ac:dyDescent="0.3">
      <c r="A79" s="67" t="s">
        <v>1014</v>
      </c>
      <c r="B79" s="67" t="s">
        <v>1867</v>
      </c>
      <c r="C79" s="67" t="s">
        <v>224</v>
      </c>
      <c r="D79" s="67" t="s">
        <v>858</v>
      </c>
      <c r="E79" s="67">
        <v>77542429</v>
      </c>
      <c r="F79" s="68">
        <v>45763.604745370372</v>
      </c>
      <c r="G79" s="68">
        <v>45839.741180555553</v>
      </c>
      <c r="H79" s="68">
        <v>45866</v>
      </c>
      <c r="I79" s="67" t="s">
        <v>2362</v>
      </c>
      <c r="J79" s="67">
        <v>11</v>
      </c>
      <c r="K79" s="67" t="s">
        <v>7</v>
      </c>
      <c r="L79" s="68">
        <v>45855</v>
      </c>
      <c r="M79" s="67">
        <v>7</v>
      </c>
      <c r="N79" s="67" t="s">
        <v>575</v>
      </c>
      <c r="O79" s="68">
        <v>45913.604745370401</v>
      </c>
      <c r="P79" s="67" t="s">
        <v>576</v>
      </c>
      <c r="Q79" s="67" t="s">
        <v>607</v>
      </c>
    </row>
    <row r="80" spans="1:17" x14ac:dyDescent="0.3">
      <c r="A80" s="67" t="s">
        <v>1075</v>
      </c>
      <c r="B80" s="67" t="s">
        <v>1831</v>
      </c>
      <c r="C80" s="67" t="s">
        <v>56</v>
      </c>
      <c r="D80" s="67" t="s">
        <v>839</v>
      </c>
      <c r="E80" s="67">
        <v>76042903</v>
      </c>
      <c r="F80" s="68">
        <v>45763.620949074073</v>
      </c>
      <c r="G80" s="68">
        <v>45841.59815972222</v>
      </c>
      <c r="H80" s="68">
        <v>45856</v>
      </c>
      <c r="I80" s="67" t="s">
        <v>2362</v>
      </c>
      <c r="J80" s="67">
        <v>11</v>
      </c>
      <c r="K80" s="67" t="s">
        <v>7</v>
      </c>
      <c r="L80" s="68">
        <v>45859</v>
      </c>
      <c r="M80" s="67">
        <v>-1</v>
      </c>
      <c r="N80" s="67" t="s">
        <v>750</v>
      </c>
      <c r="O80" s="68">
        <v>45913.620949074102</v>
      </c>
      <c r="P80" s="67" t="s">
        <v>576</v>
      </c>
      <c r="Q80" s="67" t="s">
        <v>607</v>
      </c>
    </row>
    <row r="81" spans="1:17" x14ac:dyDescent="0.3">
      <c r="A81" s="67" t="s">
        <v>1098</v>
      </c>
      <c r="B81" s="67" t="s">
        <v>1779</v>
      </c>
      <c r="C81" s="67" t="s">
        <v>490</v>
      </c>
      <c r="D81" s="67" t="s">
        <v>893</v>
      </c>
      <c r="E81" s="67">
        <v>77988864</v>
      </c>
      <c r="F81" s="68">
        <v>45763.498865740738</v>
      </c>
      <c r="G81" s="68">
        <v>45839.745381944442</v>
      </c>
      <c r="H81" s="68">
        <v>45846</v>
      </c>
      <c r="I81" s="67" t="s">
        <v>2362</v>
      </c>
      <c r="J81" s="67">
        <v>11</v>
      </c>
      <c r="K81" s="67" t="s">
        <v>7</v>
      </c>
      <c r="L81" s="68">
        <v>45855</v>
      </c>
      <c r="M81" s="67">
        <v>-6</v>
      </c>
      <c r="N81" s="67" t="s">
        <v>750</v>
      </c>
      <c r="O81" s="68">
        <v>45913.498865740701</v>
      </c>
      <c r="P81" s="67" t="s">
        <v>576</v>
      </c>
      <c r="Q81" s="67" t="s">
        <v>607</v>
      </c>
    </row>
    <row r="82" spans="1:17" x14ac:dyDescent="0.3">
      <c r="A82" s="67" t="s">
        <v>1043</v>
      </c>
      <c r="B82" s="67" t="s">
        <v>2047</v>
      </c>
      <c r="C82" s="67" t="s">
        <v>906</v>
      </c>
      <c r="D82" s="67" t="s">
        <v>1235</v>
      </c>
      <c r="E82" s="67" t="e">
        <v>#N/A</v>
      </c>
      <c r="F82" s="68">
        <v>45763.543796296297</v>
      </c>
      <c r="G82" s="68">
        <v>45842.47284722222</v>
      </c>
      <c r="H82" s="68">
        <v>45853</v>
      </c>
      <c r="I82" s="67" t="s">
        <v>2362</v>
      </c>
      <c r="J82" s="67">
        <v>11</v>
      </c>
      <c r="K82" s="67" t="s">
        <v>7</v>
      </c>
      <c r="L82" s="68">
        <v>45860</v>
      </c>
      <c r="M82" s="67">
        <v>-4</v>
      </c>
      <c r="N82" s="67" t="s">
        <v>750</v>
      </c>
      <c r="O82" s="68">
        <v>45913.543796296297</v>
      </c>
      <c r="P82" s="67" t="s">
        <v>576</v>
      </c>
      <c r="Q82" s="67" t="s">
        <v>607</v>
      </c>
    </row>
    <row r="83" spans="1:17" x14ac:dyDescent="0.3">
      <c r="A83" s="67" t="s">
        <v>1073</v>
      </c>
      <c r="B83" s="67" t="s">
        <v>1935</v>
      </c>
      <c r="C83" s="67" t="s">
        <v>77</v>
      </c>
      <c r="D83" s="67" t="s">
        <v>1236</v>
      </c>
      <c r="E83" s="67" t="e">
        <v>#N/A</v>
      </c>
      <c r="F83" s="68">
        <v>45763.551319444443</v>
      </c>
      <c r="G83" s="68">
        <v>45840.70652777778</v>
      </c>
      <c r="H83" s="68">
        <v>45848</v>
      </c>
      <c r="I83" s="67" t="s">
        <v>2362</v>
      </c>
      <c r="J83" s="67">
        <v>11</v>
      </c>
      <c r="K83" s="67" t="s">
        <v>7</v>
      </c>
      <c r="L83" s="68">
        <v>45856</v>
      </c>
      <c r="M83" s="67">
        <v>-5</v>
      </c>
      <c r="N83" s="67" t="s">
        <v>750</v>
      </c>
      <c r="O83" s="68">
        <v>45913.551319444399</v>
      </c>
      <c r="P83" s="67" t="s">
        <v>576</v>
      </c>
      <c r="Q83" s="67" t="s">
        <v>607</v>
      </c>
    </row>
    <row r="84" spans="1:17" x14ac:dyDescent="0.3">
      <c r="A84" s="67" t="s">
        <v>1088</v>
      </c>
      <c r="B84" s="67" t="s">
        <v>1897</v>
      </c>
      <c r="C84" s="67" t="s">
        <v>289</v>
      </c>
      <c r="D84" s="67" t="s">
        <v>840</v>
      </c>
      <c r="E84" s="67">
        <v>77773136</v>
      </c>
      <c r="F84" s="68">
        <v>45764.458819444444</v>
      </c>
      <c r="G84" s="68">
        <v>45840.743680555555</v>
      </c>
      <c r="H84" s="68">
        <v>45856</v>
      </c>
      <c r="I84" s="67" t="s">
        <v>2362</v>
      </c>
      <c r="J84" s="67">
        <v>11</v>
      </c>
      <c r="K84" s="67" t="s">
        <v>7</v>
      </c>
      <c r="L84" s="68">
        <v>45856</v>
      </c>
      <c r="M84" s="67">
        <v>0</v>
      </c>
      <c r="N84" s="67" t="s">
        <v>750</v>
      </c>
      <c r="O84" s="68">
        <v>45914.4588194444</v>
      </c>
      <c r="P84" s="67" t="s">
        <v>576</v>
      </c>
      <c r="Q84" s="67" t="s">
        <v>607</v>
      </c>
    </row>
    <row r="85" spans="1:17" x14ac:dyDescent="0.3">
      <c r="A85" s="67" t="s">
        <v>1091</v>
      </c>
      <c r="B85" s="67" t="s">
        <v>1684</v>
      </c>
      <c r="C85" s="67" t="s">
        <v>498</v>
      </c>
      <c r="D85" s="67" t="s">
        <v>627</v>
      </c>
      <c r="E85" s="67">
        <v>91546000</v>
      </c>
      <c r="F85" s="68">
        <v>45764.475462962961</v>
      </c>
      <c r="G85" s="68">
        <v>45841.603854166664</v>
      </c>
      <c r="H85" s="68">
        <v>45853</v>
      </c>
      <c r="I85" s="67" t="s">
        <v>2362</v>
      </c>
      <c r="J85" s="67">
        <v>11</v>
      </c>
      <c r="K85" s="67" t="s">
        <v>7</v>
      </c>
      <c r="L85" s="68">
        <v>45859</v>
      </c>
      <c r="M85" s="67">
        <v>-3</v>
      </c>
      <c r="N85" s="67" t="s">
        <v>750</v>
      </c>
      <c r="O85" s="68">
        <v>45914.475462962997</v>
      </c>
      <c r="P85" s="67" t="s">
        <v>576</v>
      </c>
      <c r="Q85" s="67" t="s">
        <v>607</v>
      </c>
    </row>
    <row r="86" spans="1:17" x14ac:dyDescent="0.3">
      <c r="A86" s="67" t="s">
        <v>1095</v>
      </c>
      <c r="B86" s="67" t="s">
        <v>1555</v>
      </c>
      <c r="C86" s="67" t="s">
        <v>484</v>
      </c>
      <c r="D86" s="67" t="s">
        <v>872</v>
      </c>
      <c r="E86" s="67">
        <v>92288000</v>
      </c>
      <c r="F86" s="68">
        <v>45764.486250000002</v>
      </c>
      <c r="G86" s="68">
        <v>45840.746550925927</v>
      </c>
      <c r="H86" s="68">
        <v>45845</v>
      </c>
      <c r="I86" s="67" t="s">
        <v>2362</v>
      </c>
      <c r="J86" s="67">
        <v>11</v>
      </c>
      <c r="K86" s="67" t="s">
        <v>7</v>
      </c>
      <c r="L86" s="68">
        <v>45856</v>
      </c>
      <c r="M86" s="67">
        <v>-8</v>
      </c>
      <c r="N86" s="67" t="s">
        <v>750</v>
      </c>
      <c r="O86" s="68">
        <v>45914.486250000002</v>
      </c>
      <c r="P86" s="67" t="s">
        <v>576</v>
      </c>
      <c r="Q86" s="67" t="s">
        <v>607</v>
      </c>
    </row>
    <row r="87" spans="1:17" x14ac:dyDescent="0.3">
      <c r="A87" s="67" t="s">
        <v>1097</v>
      </c>
      <c r="B87" s="67" t="s">
        <v>1515</v>
      </c>
      <c r="C87" s="67" t="s">
        <v>762</v>
      </c>
      <c r="D87" s="67" t="s">
        <v>912</v>
      </c>
      <c r="E87" s="67">
        <v>76167715</v>
      </c>
      <c r="F87" s="68">
        <v>45764.445532407408</v>
      </c>
      <c r="G87" s="68">
        <v>45840.747719907406</v>
      </c>
      <c r="H87" s="68">
        <v>45891</v>
      </c>
      <c r="I87" s="67" t="s">
        <v>2362</v>
      </c>
      <c r="J87" s="67">
        <v>11</v>
      </c>
      <c r="K87" s="67" t="s">
        <v>7</v>
      </c>
      <c r="L87" s="68">
        <v>45856</v>
      </c>
      <c r="M87" s="67">
        <v>24</v>
      </c>
      <c r="N87" s="67" t="s">
        <v>575</v>
      </c>
      <c r="O87" s="68">
        <v>45914.445532407401</v>
      </c>
      <c r="P87" s="67" t="s">
        <v>576</v>
      </c>
      <c r="Q87" s="67" t="s">
        <v>607</v>
      </c>
    </row>
    <row r="88" spans="1:17" x14ac:dyDescent="0.3">
      <c r="A88" s="67" t="s">
        <v>1115</v>
      </c>
      <c r="B88" s="67" t="s">
        <v>2100</v>
      </c>
      <c r="C88" s="67" t="s">
        <v>994</v>
      </c>
      <c r="D88" s="67" t="s">
        <v>641</v>
      </c>
      <c r="E88" s="67">
        <v>76857605</v>
      </c>
      <c r="F88" s="68">
        <v>45769.625497685185</v>
      </c>
      <c r="G88" s="68">
        <v>45845.720925925925</v>
      </c>
      <c r="H88" s="68">
        <v>45846</v>
      </c>
      <c r="I88" s="67" t="s">
        <v>2362</v>
      </c>
      <c r="J88" s="67">
        <v>11</v>
      </c>
      <c r="K88" s="67" t="s">
        <v>7</v>
      </c>
      <c r="L88" s="68">
        <v>45861</v>
      </c>
      <c r="M88" s="67">
        <v>-10</v>
      </c>
      <c r="N88" s="67" t="s">
        <v>750</v>
      </c>
      <c r="O88" s="68">
        <v>45919.6254976852</v>
      </c>
      <c r="P88" s="67" t="s">
        <v>576</v>
      </c>
      <c r="Q88" s="67" t="s">
        <v>607</v>
      </c>
    </row>
    <row r="89" spans="1:17" x14ac:dyDescent="0.3">
      <c r="A89" s="67" t="s">
        <v>1119</v>
      </c>
      <c r="B89" s="67" t="s">
        <v>1625</v>
      </c>
      <c r="C89" s="67" t="s">
        <v>59</v>
      </c>
      <c r="D89" s="67" t="s">
        <v>1238</v>
      </c>
      <c r="E89" s="67" t="e">
        <v>#N/A</v>
      </c>
      <c r="F89" s="68">
        <v>45769.474351851852</v>
      </c>
      <c r="G89" s="68">
        <v>45840.74527777778</v>
      </c>
      <c r="H89" s="68">
        <v>45842</v>
      </c>
      <c r="I89" s="67" t="s">
        <v>2362</v>
      </c>
      <c r="J89" s="67">
        <v>11</v>
      </c>
      <c r="K89" s="67" t="s">
        <v>7</v>
      </c>
      <c r="L89" s="68">
        <v>45856</v>
      </c>
      <c r="M89" s="67">
        <v>-9</v>
      </c>
      <c r="N89" s="67" t="s">
        <v>750</v>
      </c>
      <c r="O89" s="68">
        <v>45919.474351851903</v>
      </c>
      <c r="P89" s="67" t="s">
        <v>576</v>
      </c>
      <c r="Q89" s="67" t="s">
        <v>607</v>
      </c>
    </row>
    <row r="90" spans="1:17" x14ac:dyDescent="0.3">
      <c r="A90" s="67" t="s">
        <v>1105</v>
      </c>
      <c r="B90" s="67" t="s">
        <v>1711</v>
      </c>
      <c r="C90" s="67" t="s">
        <v>525</v>
      </c>
      <c r="D90" s="67" t="s">
        <v>840</v>
      </c>
      <c r="E90" s="67">
        <v>77773136</v>
      </c>
      <c r="F90" s="68">
        <v>45769.513310185182</v>
      </c>
      <c r="G90" s="68">
        <v>45839.398495370369</v>
      </c>
      <c r="H90" s="68">
        <v>45853</v>
      </c>
      <c r="I90" s="67" t="s">
        <v>2362</v>
      </c>
      <c r="J90" s="67">
        <v>11</v>
      </c>
      <c r="K90" s="67" t="s">
        <v>7</v>
      </c>
      <c r="L90" s="68">
        <v>45855</v>
      </c>
      <c r="M90" s="67">
        <v>-1</v>
      </c>
      <c r="N90" s="67" t="s">
        <v>750</v>
      </c>
      <c r="O90" s="68">
        <v>45919.513310185197</v>
      </c>
      <c r="P90" s="67" t="s">
        <v>576</v>
      </c>
      <c r="Q90" s="67" t="s">
        <v>607</v>
      </c>
    </row>
    <row r="91" spans="1:17" x14ac:dyDescent="0.3">
      <c r="A91" s="67" t="s">
        <v>1107</v>
      </c>
      <c r="B91" s="67" t="s">
        <v>1512</v>
      </c>
      <c r="C91" s="67" t="s">
        <v>386</v>
      </c>
      <c r="D91" s="67" t="s">
        <v>1237</v>
      </c>
      <c r="E91" s="67" t="e">
        <v>#N/A</v>
      </c>
      <c r="F91" s="68">
        <v>45769.516469907408</v>
      </c>
      <c r="G91" s="68">
        <v>45839.742337962962</v>
      </c>
      <c r="H91" s="68">
        <v>45842</v>
      </c>
      <c r="I91" s="67" t="s">
        <v>2362</v>
      </c>
      <c r="J91" s="67">
        <v>11</v>
      </c>
      <c r="K91" s="67" t="s">
        <v>7</v>
      </c>
      <c r="L91" s="68">
        <v>45855</v>
      </c>
      <c r="M91" s="67">
        <v>-8</v>
      </c>
      <c r="N91" s="67" t="s">
        <v>750</v>
      </c>
      <c r="O91" s="68">
        <v>45919.516469907401</v>
      </c>
      <c r="P91" s="67" t="s">
        <v>576</v>
      </c>
      <c r="Q91" s="67" t="s">
        <v>607</v>
      </c>
    </row>
    <row r="92" spans="1:17" x14ac:dyDescent="0.3">
      <c r="A92" s="67" t="s">
        <v>1122</v>
      </c>
      <c r="B92" s="67" t="s">
        <v>1741</v>
      </c>
      <c r="C92" s="67" t="s">
        <v>333</v>
      </c>
      <c r="D92" s="67" t="s">
        <v>857</v>
      </c>
      <c r="E92" s="67">
        <v>78366970</v>
      </c>
      <c r="F92" s="68">
        <v>45770.543067129627</v>
      </c>
      <c r="G92" s="68">
        <v>45839.623796296299</v>
      </c>
      <c r="H92" s="68">
        <v>45848</v>
      </c>
      <c r="I92" s="67" t="s">
        <v>2362</v>
      </c>
      <c r="J92" s="67">
        <v>11</v>
      </c>
      <c r="K92" s="67" t="s">
        <v>7</v>
      </c>
      <c r="L92" s="68">
        <v>45855</v>
      </c>
      <c r="M92" s="67">
        <v>-4</v>
      </c>
      <c r="N92" s="67" t="s">
        <v>750</v>
      </c>
      <c r="O92" s="68">
        <v>45920.543067129598</v>
      </c>
      <c r="P92" s="67" t="s">
        <v>576</v>
      </c>
      <c r="Q92" s="67" t="s">
        <v>607</v>
      </c>
    </row>
    <row r="93" spans="1:17" x14ac:dyDescent="0.3">
      <c r="A93" s="67" t="s">
        <v>900</v>
      </c>
      <c r="B93" s="67" t="s">
        <v>2099</v>
      </c>
      <c r="C93" s="67" t="s">
        <v>901</v>
      </c>
      <c r="D93" s="67" t="s">
        <v>592</v>
      </c>
      <c r="E93" s="67">
        <v>76447530</v>
      </c>
      <c r="F93" s="68">
        <v>45721.646423611113</v>
      </c>
      <c r="G93" s="68">
        <v>45848.69059027778</v>
      </c>
      <c r="H93" s="68">
        <v>45860</v>
      </c>
      <c r="I93" s="67" t="s">
        <v>2362</v>
      </c>
      <c r="J93" s="67">
        <v>11</v>
      </c>
      <c r="K93" s="67" t="s">
        <v>7</v>
      </c>
      <c r="L93" s="68">
        <v>45866</v>
      </c>
      <c r="M93" s="67">
        <v>-4</v>
      </c>
      <c r="N93" s="67" t="s">
        <v>750</v>
      </c>
      <c r="O93" s="68">
        <v>45871.646423611099</v>
      </c>
      <c r="P93" s="67" t="s">
        <v>576</v>
      </c>
      <c r="Q93" s="67" t="s">
        <v>607</v>
      </c>
    </row>
    <row r="94" spans="1:17" x14ac:dyDescent="0.3">
      <c r="A94" s="67" t="s">
        <v>905</v>
      </c>
      <c r="B94" s="67" t="s">
        <v>2047</v>
      </c>
      <c r="C94" s="67" t="s">
        <v>906</v>
      </c>
      <c r="D94" s="67" t="s">
        <v>839</v>
      </c>
      <c r="E94" s="67">
        <v>76042903</v>
      </c>
      <c r="F94" s="68">
        <v>45721.650208333333</v>
      </c>
      <c r="G94" s="68">
        <v>45847.703865740739</v>
      </c>
      <c r="H94" s="68">
        <v>45863</v>
      </c>
      <c r="I94" s="67" t="s">
        <v>2362</v>
      </c>
      <c r="J94" s="67">
        <v>11</v>
      </c>
      <c r="K94" s="67" t="s">
        <v>7</v>
      </c>
      <c r="L94" s="68">
        <v>45863</v>
      </c>
      <c r="M94" s="67">
        <v>0</v>
      </c>
      <c r="N94" s="67" t="s">
        <v>750</v>
      </c>
      <c r="O94" s="68">
        <v>45871.650208333303</v>
      </c>
      <c r="P94" s="67" t="s">
        <v>576</v>
      </c>
      <c r="Q94" s="67" t="s">
        <v>607</v>
      </c>
    </row>
    <row r="95" spans="1:17" x14ac:dyDescent="0.3">
      <c r="A95" s="67" t="s">
        <v>909</v>
      </c>
      <c r="B95" s="67" t="s">
        <v>1982</v>
      </c>
      <c r="C95" s="67" t="s">
        <v>172</v>
      </c>
      <c r="D95" s="67" t="s">
        <v>630</v>
      </c>
      <c r="E95" s="67">
        <v>91537000</v>
      </c>
      <c r="F95" s="68">
        <v>45723.463159722225</v>
      </c>
      <c r="G95" s="68">
        <v>45866.760798611111</v>
      </c>
      <c r="H95" s="68">
        <v>45883</v>
      </c>
      <c r="I95" s="67" t="s">
        <v>2362</v>
      </c>
      <c r="J95" s="67">
        <v>11</v>
      </c>
      <c r="K95" s="67" t="s">
        <v>7</v>
      </c>
      <c r="L95" s="68">
        <v>45883</v>
      </c>
      <c r="M95" s="67">
        <v>0</v>
      </c>
      <c r="N95" s="67" t="s">
        <v>750</v>
      </c>
      <c r="O95" s="68">
        <v>45873.463159722203</v>
      </c>
      <c r="P95" s="67" t="s">
        <v>576</v>
      </c>
      <c r="Q95" s="67" t="s">
        <v>764</v>
      </c>
    </row>
    <row r="96" spans="1:17" x14ac:dyDescent="0.3">
      <c r="A96" s="67" t="s">
        <v>915</v>
      </c>
      <c r="B96" s="67" t="s">
        <v>1971</v>
      </c>
      <c r="C96" s="67" t="s">
        <v>558</v>
      </c>
      <c r="D96" s="67" t="s">
        <v>622</v>
      </c>
      <c r="E96" s="67">
        <v>92363000</v>
      </c>
      <c r="F96" s="68">
        <v>45730.570381944446</v>
      </c>
      <c r="G96" s="68">
        <v>45853.497557870367</v>
      </c>
      <c r="H96" s="68">
        <v>45860</v>
      </c>
      <c r="I96" s="67" t="s">
        <v>2362</v>
      </c>
      <c r="J96" s="67">
        <v>11</v>
      </c>
      <c r="K96" s="67" t="s">
        <v>7</v>
      </c>
      <c r="L96" s="68">
        <v>45869</v>
      </c>
      <c r="M96" s="67">
        <v>-7</v>
      </c>
      <c r="N96" s="67" t="s">
        <v>750</v>
      </c>
      <c r="O96" s="68">
        <v>45880.570381944402</v>
      </c>
      <c r="P96" s="67" t="s">
        <v>576</v>
      </c>
      <c r="Q96" s="67" t="s">
        <v>607</v>
      </c>
    </row>
    <row r="97" spans="1:17" x14ac:dyDescent="0.3">
      <c r="A97" s="67" t="s">
        <v>916</v>
      </c>
      <c r="B97" s="67" t="s">
        <v>1646</v>
      </c>
      <c r="C97" s="67" t="s">
        <v>250</v>
      </c>
      <c r="D97" s="67" t="s">
        <v>619</v>
      </c>
      <c r="E97" s="67">
        <v>81210400</v>
      </c>
      <c r="F97" s="68">
        <v>45728.62</v>
      </c>
      <c r="G97" s="68">
        <v>45856.404907407406</v>
      </c>
      <c r="H97" s="68">
        <v>45861</v>
      </c>
      <c r="I97" s="67" t="s">
        <v>2362</v>
      </c>
      <c r="J97" s="67">
        <v>11</v>
      </c>
      <c r="K97" s="67" t="s">
        <v>7</v>
      </c>
      <c r="L97" s="68">
        <v>45873</v>
      </c>
      <c r="M97" s="67">
        <v>-8</v>
      </c>
      <c r="N97" s="67" t="s">
        <v>750</v>
      </c>
      <c r="O97" s="68">
        <v>45878.62</v>
      </c>
      <c r="P97" s="67" t="s">
        <v>576</v>
      </c>
      <c r="Q97" s="67" t="s">
        <v>607</v>
      </c>
    </row>
    <row r="98" spans="1:17" x14ac:dyDescent="0.3">
      <c r="A98" s="67" t="s">
        <v>938</v>
      </c>
      <c r="B98" s="67" t="s">
        <v>1609</v>
      </c>
      <c r="C98" s="67" t="s">
        <v>445</v>
      </c>
      <c r="D98" s="67" t="s">
        <v>671</v>
      </c>
      <c r="E98" s="67">
        <v>76299758</v>
      </c>
      <c r="F98" s="68">
        <v>45736.498368055552</v>
      </c>
      <c r="G98" s="68">
        <v>45849.625243055554</v>
      </c>
      <c r="H98" s="68">
        <v>45856</v>
      </c>
      <c r="I98" s="67" t="s">
        <v>2362</v>
      </c>
      <c r="J98" s="67">
        <v>11</v>
      </c>
      <c r="K98" s="67" t="s">
        <v>7</v>
      </c>
      <c r="L98" s="68">
        <v>45867</v>
      </c>
      <c r="M98" s="67">
        <v>-7</v>
      </c>
      <c r="N98" s="67" t="s">
        <v>750</v>
      </c>
      <c r="O98" s="68">
        <v>45886.498368055603</v>
      </c>
      <c r="P98" s="67" t="s">
        <v>576</v>
      </c>
      <c r="Q98" s="67" t="s">
        <v>607</v>
      </c>
    </row>
    <row r="99" spans="1:17" x14ac:dyDescent="0.3">
      <c r="A99" s="67" t="s">
        <v>942</v>
      </c>
      <c r="B99" s="67" t="s">
        <v>1713</v>
      </c>
      <c r="C99" s="67" t="s">
        <v>943</v>
      </c>
      <c r="D99" s="67" t="s">
        <v>755</v>
      </c>
      <c r="E99" s="67">
        <v>96867320</v>
      </c>
      <c r="F99" s="68">
        <v>45736.660624999997</v>
      </c>
      <c r="G99" s="68">
        <v>45847.681574074071</v>
      </c>
      <c r="H99" s="68">
        <v>45859</v>
      </c>
      <c r="I99" s="67" t="s">
        <v>2362</v>
      </c>
      <c r="J99" s="67">
        <v>11</v>
      </c>
      <c r="K99" s="67" t="s">
        <v>7</v>
      </c>
      <c r="L99" s="68">
        <v>45863</v>
      </c>
      <c r="M99" s="67">
        <v>-4</v>
      </c>
      <c r="N99" s="67" t="s">
        <v>750</v>
      </c>
      <c r="O99" s="68">
        <v>45886.660624999997</v>
      </c>
      <c r="P99" s="67" t="s">
        <v>576</v>
      </c>
      <c r="Q99" s="67" t="s">
        <v>607</v>
      </c>
    </row>
    <row r="100" spans="1:17" x14ac:dyDescent="0.3">
      <c r="A100" s="67" t="s">
        <v>946</v>
      </c>
      <c r="B100" s="67" t="s">
        <v>1525</v>
      </c>
      <c r="C100" s="67" t="s">
        <v>354</v>
      </c>
      <c r="D100" s="67" t="s">
        <v>753</v>
      </c>
      <c r="E100" s="67">
        <v>88466300</v>
      </c>
      <c r="F100" s="68">
        <v>45740.509247685186</v>
      </c>
      <c r="G100" s="68">
        <v>45846.744085648148</v>
      </c>
      <c r="H100" s="68">
        <v>45855</v>
      </c>
      <c r="I100" s="67" t="s">
        <v>2362</v>
      </c>
      <c r="J100" s="67">
        <v>11</v>
      </c>
      <c r="K100" s="67" t="s">
        <v>7</v>
      </c>
      <c r="L100" s="68">
        <v>45862</v>
      </c>
      <c r="M100" s="67">
        <v>-5</v>
      </c>
      <c r="N100" s="67" t="s">
        <v>750</v>
      </c>
      <c r="O100" s="68">
        <v>45890.509247685201</v>
      </c>
      <c r="P100" s="67" t="s">
        <v>576</v>
      </c>
      <c r="Q100" s="67" t="s">
        <v>607</v>
      </c>
    </row>
    <row r="101" spans="1:17" x14ac:dyDescent="0.3">
      <c r="A101" s="67" t="s">
        <v>952</v>
      </c>
      <c r="B101" s="67" t="s">
        <v>1672</v>
      </c>
      <c r="C101" s="67" t="s">
        <v>153</v>
      </c>
      <c r="D101" s="67" t="s">
        <v>663</v>
      </c>
      <c r="E101" s="67">
        <v>76583857</v>
      </c>
      <c r="F101" s="68">
        <v>45741.658946759257</v>
      </c>
      <c r="G101" s="68">
        <v>45882.720393518517</v>
      </c>
      <c r="H101" s="68">
        <v>45896</v>
      </c>
      <c r="I101" s="67" t="s">
        <v>2362</v>
      </c>
      <c r="J101" s="67">
        <v>11</v>
      </c>
      <c r="K101" s="67" t="s">
        <v>7</v>
      </c>
      <c r="L101" s="68">
        <v>45898</v>
      </c>
      <c r="M101" s="67">
        <v>-2</v>
      </c>
      <c r="N101" s="67" t="s">
        <v>750</v>
      </c>
      <c r="O101" s="68">
        <v>45891.6589467593</v>
      </c>
      <c r="P101" s="67" t="s">
        <v>576</v>
      </c>
      <c r="Q101" s="67" t="s">
        <v>764</v>
      </c>
    </row>
    <row r="102" spans="1:17" x14ac:dyDescent="0.3">
      <c r="A102" s="67" t="s">
        <v>951</v>
      </c>
      <c r="B102" s="67" t="s">
        <v>2053</v>
      </c>
      <c r="C102" s="67" t="s">
        <v>462</v>
      </c>
      <c r="D102" s="67" t="s">
        <v>633</v>
      </c>
      <c r="E102" s="67" t="e">
        <v>#N/A</v>
      </c>
      <c r="F102" s="68">
        <v>45741.515243055554</v>
      </c>
      <c r="G102" s="68">
        <v>45848.64912037037</v>
      </c>
      <c r="H102" s="68">
        <v>45855</v>
      </c>
      <c r="I102" s="67" t="s">
        <v>2362</v>
      </c>
      <c r="J102" s="67">
        <v>11</v>
      </c>
      <c r="K102" s="67" t="s">
        <v>7</v>
      </c>
      <c r="L102" s="68">
        <v>45866</v>
      </c>
      <c r="M102" s="67">
        <v>-7</v>
      </c>
      <c r="N102" s="67" t="s">
        <v>750</v>
      </c>
      <c r="O102" s="68">
        <v>45891.515243055597</v>
      </c>
      <c r="P102" s="67" t="s">
        <v>576</v>
      </c>
      <c r="Q102" s="67" t="s">
        <v>607</v>
      </c>
    </row>
    <row r="103" spans="1:17" x14ac:dyDescent="0.3">
      <c r="A103" s="67" t="s">
        <v>950</v>
      </c>
      <c r="B103" s="67" t="s">
        <v>1933</v>
      </c>
      <c r="C103" s="67" t="s">
        <v>193</v>
      </c>
      <c r="D103" s="67" t="s">
        <v>568</v>
      </c>
      <c r="E103" s="67">
        <v>77596940</v>
      </c>
      <c r="F103" s="68">
        <v>45741.509583333333</v>
      </c>
      <c r="G103" s="68">
        <v>45847.683912037035</v>
      </c>
      <c r="H103" s="68">
        <v>45860</v>
      </c>
      <c r="I103" s="67" t="s">
        <v>2362</v>
      </c>
      <c r="J103" s="67">
        <v>11</v>
      </c>
      <c r="K103" s="67" t="s">
        <v>7</v>
      </c>
      <c r="L103" s="68">
        <v>45863</v>
      </c>
      <c r="M103" s="67">
        <v>-3</v>
      </c>
      <c r="N103" s="67" t="s">
        <v>750</v>
      </c>
      <c r="O103" s="68">
        <v>45891.509583333303</v>
      </c>
      <c r="P103" s="67" t="s">
        <v>576</v>
      </c>
      <c r="Q103" s="67" t="s">
        <v>607</v>
      </c>
    </row>
    <row r="104" spans="1:17" x14ac:dyDescent="0.3">
      <c r="A104" s="67" t="s">
        <v>975</v>
      </c>
      <c r="B104" s="67" t="s">
        <v>2098</v>
      </c>
      <c r="C104" s="67" t="s">
        <v>884</v>
      </c>
      <c r="D104" s="67" t="s">
        <v>568</v>
      </c>
      <c r="E104" s="67">
        <v>77596940</v>
      </c>
      <c r="F104" s="68">
        <v>45741.643923611111</v>
      </c>
      <c r="G104" s="68">
        <v>45846.745868055557</v>
      </c>
      <c r="H104" s="68">
        <v>45862</v>
      </c>
      <c r="I104" s="67" t="s">
        <v>2362</v>
      </c>
      <c r="J104" s="67">
        <v>11</v>
      </c>
      <c r="K104" s="67" t="s">
        <v>7</v>
      </c>
      <c r="L104" s="68">
        <v>45862</v>
      </c>
      <c r="M104" s="67">
        <v>0</v>
      </c>
      <c r="N104" s="67" t="s">
        <v>750</v>
      </c>
      <c r="O104" s="68">
        <v>45891.643923611096</v>
      </c>
      <c r="P104" s="67" t="s">
        <v>576</v>
      </c>
      <c r="Q104" s="67" t="s">
        <v>607</v>
      </c>
    </row>
    <row r="105" spans="1:17" x14ac:dyDescent="0.3">
      <c r="A105" s="67" t="s">
        <v>956</v>
      </c>
      <c r="B105" s="67" t="s">
        <v>1476</v>
      </c>
      <c r="C105" s="67" t="s">
        <v>61</v>
      </c>
      <c r="D105" s="67" t="s">
        <v>803</v>
      </c>
      <c r="E105" s="67">
        <v>77700769</v>
      </c>
      <c r="F105" s="68">
        <v>45742.639247685183</v>
      </c>
      <c r="G105" s="68">
        <v>45848.654641203706</v>
      </c>
      <c r="H105" s="68">
        <v>45861</v>
      </c>
      <c r="I105" s="67" t="s">
        <v>2362</v>
      </c>
      <c r="J105" s="67">
        <v>11</v>
      </c>
      <c r="K105" s="67" t="s">
        <v>7</v>
      </c>
      <c r="L105" s="68">
        <v>45866</v>
      </c>
      <c r="M105" s="67">
        <v>-3</v>
      </c>
      <c r="N105" s="67" t="s">
        <v>750</v>
      </c>
      <c r="O105" s="68">
        <v>45892.639247685198</v>
      </c>
      <c r="P105" s="67" t="s">
        <v>576</v>
      </c>
      <c r="Q105" s="67" t="s">
        <v>607</v>
      </c>
    </row>
    <row r="106" spans="1:17" x14ac:dyDescent="0.3">
      <c r="A106" s="67" t="s">
        <v>955</v>
      </c>
      <c r="B106" s="67" t="s">
        <v>1501</v>
      </c>
      <c r="C106" s="67" t="s">
        <v>401</v>
      </c>
      <c r="D106" s="67" t="s">
        <v>893</v>
      </c>
      <c r="E106" s="67">
        <v>77988864</v>
      </c>
      <c r="F106" s="68">
        <v>45742.6327662037</v>
      </c>
      <c r="G106" s="68">
        <v>45853.514560185184</v>
      </c>
      <c r="H106" s="68">
        <v>45859</v>
      </c>
      <c r="I106" s="67" t="s">
        <v>2362</v>
      </c>
      <c r="J106" s="67">
        <v>11</v>
      </c>
      <c r="K106" s="67" t="s">
        <v>7</v>
      </c>
      <c r="L106" s="68">
        <v>45869</v>
      </c>
      <c r="M106" s="67">
        <v>-8</v>
      </c>
      <c r="N106" s="67" t="s">
        <v>750</v>
      </c>
      <c r="O106" s="68">
        <v>45892.6327662037</v>
      </c>
      <c r="P106" s="67" t="s">
        <v>576</v>
      </c>
      <c r="Q106" s="67" t="s">
        <v>607</v>
      </c>
    </row>
    <row r="107" spans="1:17" x14ac:dyDescent="0.3">
      <c r="A107" s="67" t="s">
        <v>953</v>
      </c>
      <c r="B107" s="67" t="s">
        <v>1528</v>
      </c>
      <c r="C107" s="67" t="s">
        <v>535</v>
      </c>
      <c r="D107" s="67" t="s">
        <v>668</v>
      </c>
      <c r="E107" s="67">
        <v>76817360</v>
      </c>
      <c r="F107" s="68">
        <v>45742.614351851851</v>
      </c>
      <c r="G107" s="68">
        <v>45867.620497685188</v>
      </c>
      <c r="H107" s="68">
        <v>45876</v>
      </c>
      <c r="I107" s="67" t="s">
        <v>2362</v>
      </c>
      <c r="J107" s="67">
        <v>11</v>
      </c>
      <c r="K107" s="67" t="s">
        <v>7</v>
      </c>
      <c r="L107" s="68">
        <v>45882</v>
      </c>
      <c r="M107" s="67">
        <v>-4</v>
      </c>
      <c r="N107" s="67" t="s">
        <v>750</v>
      </c>
      <c r="O107" s="68">
        <v>45892.614351851902</v>
      </c>
      <c r="P107" s="67" t="s">
        <v>576</v>
      </c>
      <c r="Q107" s="67" t="s">
        <v>607</v>
      </c>
    </row>
    <row r="108" spans="1:17" x14ac:dyDescent="0.3">
      <c r="A108" s="67" t="s">
        <v>936</v>
      </c>
      <c r="B108" s="67" t="s">
        <v>1468</v>
      </c>
      <c r="C108" s="67" t="s">
        <v>104</v>
      </c>
      <c r="D108" s="67" t="s">
        <v>656</v>
      </c>
      <c r="E108" s="67">
        <v>77006073</v>
      </c>
      <c r="F108" s="68">
        <v>45742.533136574071</v>
      </c>
      <c r="G108" s="68">
        <v>45849.680011574077</v>
      </c>
      <c r="H108" s="68">
        <v>45855</v>
      </c>
      <c r="I108" s="67" t="s">
        <v>2362</v>
      </c>
      <c r="J108" s="67">
        <v>11</v>
      </c>
      <c r="K108" s="67" t="s">
        <v>7</v>
      </c>
      <c r="L108" s="68">
        <v>45867</v>
      </c>
      <c r="M108" s="67">
        <v>-8</v>
      </c>
      <c r="N108" s="67" t="s">
        <v>750</v>
      </c>
      <c r="O108" s="68">
        <v>45892.5331365741</v>
      </c>
      <c r="P108" s="67" t="s">
        <v>576</v>
      </c>
      <c r="Q108" s="67" t="s">
        <v>607</v>
      </c>
    </row>
    <row r="109" spans="1:17" x14ac:dyDescent="0.3">
      <c r="A109" s="67" t="s">
        <v>926</v>
      </c>
      <c r="B109" s="67" t="s">
        <v>1594</v>
      </c>
      <c r="C109" s="67" t="s">
        <v>927</v>
      </c>
      <c r="D109" s="67" t="s">
        <v>619</v>
      </c>
      <c r="E109" s="67">
        <v>81210400</v>
      </c>
      <c r="F109" s="68">
        <v>45742.527430555558</v>
      </c>
      <c r="G109" s="68">
        <v>45849.631863425922</v>
      </c>
      <c r="H109" s="68">
        <v>45855</v>
      </c>
      <c r="I109" s="67" t="s">
        <v>2362</v>
      </c>
      <c r="J109" s="67">
        <v>11</v>
      </c>
      <c r="K109" s="67" t="s">
        <v>7</v>
      </c>
      <c r="L109" s="68">
        <v>45867</v>
      </c>
      <c r="M109" s="67">
        <v>-8</v>
      </c>
      <c r="N109" s="67" t="s">
        <v>750</v>
      </c>
      <c r="O109" s="68">
        <v>45892.527430555601</v>
      </c>
      <c r="P109" s="67" t="s">
        <v>576</v>
      </c>
      <c r="Q109" s="67" t="s">
        <v>607</v>
      </c>
    </row>
    <row r="110" spans="1:17" x14ac:dyDescent="0.3">
      <c r="A110" s="67" t="s">
        <v>957</v>
      </c>
      <c r="B110" s="67" t="s">
        <v>1478</v>
      </c>
      <c r="C110" s="67" t="s">
        <v>560</v>
      </c>
      <c r="D110" s="67" t="s">
        <v>621</v>
      </c>
      <c r="E110" s="67">
        <v>91871000</v>
      </c>
      <c r="F110" s="68">
        <v>45742.644583333335</v>
      </c>
      <c r="G110" s="68">
        <v>45868.658206018517</v>
      </c>
      <c r="H110" s="68">
        <v>45875</v>
      </c>
      <c r="I110" s="67" t="s">
        <v>2362</v>
      </c>
      <c r="J110" s="67">
        <v>11</v>
      </c>
      <c r="K110" s="67" t="s">
        <v>7</v>
      </c>
      <c r="L110" s="68">
        <v>45883</v>
      </c>
      <c r="M110" s="67">
        <v>-6</v>
      </c>
      <c r="N110" s="67" t="s">
        <v>750</v>
      </c>
      <c r="O110" s="68">
        <v>45892.644583333298</v>
      </c>
      <c r="P110" s="67" t="s">
        <v>576</v>
      </c>
      <c r="Q110" s="67" t="s">
        <v>607</v>
      </c>
    </row>
    <row r="111" spans="1:17" x14ac:dyDescent="0.3">
      <c r="A111" s="67" t="s">
        <v>968</v>
      </c>
      <c r="B111" s="67" t="s">
        <v>2043</v>
      </c>
      <c r="C111" s="67" t="s">
        <v>481</v>
      </c>
      <c r="D111" s="67" t="s">
        <v>861</v>
      </c>
      <c r="E111" s="67">
        <v>81527200</v>
      </c>
      <c r="F111" s="68">
        <v>45743.605983796297</v>
      </c>
      <c r="G111" s="68">
        <v>45860.710509259261</v>
      </c>
      <c r="H111" s="68">
        <v>45874</v>
      </c>
      <c r="I111" s="67" t="s">
        <v>2362</v>
      </c>
      <c r="J111" s="67">
        <v>11</v>
      </c>
      <c r="K111" s="67" t="s">
        <v>7</v>
      </c>
      <c r="L111" s="68">
        <v>45875</v>
      </c>
      <c r="M111" s="67">
        <v>-1</v>
      </c>
      <c r="N111" s="67" t="s">
        <v>750</v>
      </c>
      <c r="O111" s="68">
        <v>45893.605983796297</v>
      </c>
      <c r="P111" s="67" t="s">
        <v>576</v>
      </c>
      <c r="Q111" s="67" t="s">
        <v>607</v>
      </c>
    </row>
    <row r="112" spans="1:17" x14ac:dyDescent="0.3">
      <c r="A112" s="67" t="s">
        <v>966</v>
      </c>
      <c r="B112" s="67" t="s">
        <v>1600</v>
      </c>
      <c r="C112" s="67" t="s">
        <v>967</v>
      </c>
      <c r="D112" s="67" t="s">
        <v>579</v>
      </c>
      <c r="E112" s="67">
        <v>90073000</v>
      </c>
      <c r="F112" s="68">
        <v>45743.600081018521</v>
      </c>
      <c r="G112" s="68">
        <v>45860.728738425925</v>
      </c>
      <c r="H112" s="68">
        <v>45874</v>
      </c>
      <c r="I112" s="67" t="s">
        <v>2362</v>
      </c>
      <c r="J112" s="67">
        <v>11</v>
      </c>
      <c r="K112" s="67" t="s">
        <v>7</v>
      </c>
      <c r="L112" s="68">
        <v>45875</v>
      </c>
      <c r="M112" s="67">
        <v>-1</v>
      </c>
      <c r="N112" s="67" t="s">
        <v>750</v>
      </c>
      <c r="O112" s="68">
        <v>45893.6000810185</v>
      </c>
      <c r="P112" s="67" t="s">
        <v>576</v>
      </c>
      <c r="Q112" s="67" t="s">
        <v>607</v>
      </c>
    </row>
    <row r="113" spans="1:17" x14ac:dyDescent="0.3">
      <c r="A113" s="67" t="s">
        <v>963</v>
      </c>
      <c r="B113" s="67" t="s">
        <v>2016</v>
      </c>
      <c r="C113" s="67" t="s">
        <v>475</v>
      </c>
      <c r="D113" s="67" t="s">
        <v>893</v>
      </c>
      <c r="E113" s="67">
        <v>77988864</v>
      </c>
      <c r="F113" s="68">
        <v>45743.510729166665</v>
      </c>
      <c r="G113" s="68">
        <v>45849.633055555554</v>
      </c>
      <c r="H113" s="68">
        <v>45853</v>
      </c>
      <c r="I113" s="67" t="s">
        <v>2362</v>
      </c>
      <c r="J113" s="67">
        <v>11</v>
      </c>
      <c r="K113" s="67" t="s">
        <v>7</v>
      </c>
      <c r="L113" s="68">
        <v>45867</v>
      </c>
      <c r="M113" s="67">
        <v>-9</v>
      </c>
      <c r="N113" s="67" t="s">
        <v>750</v>
      </c>
      <c r="O113" s="68">
        <v>45893.510729166701</v>
      </c>
      <c r="P113" s="67" t="s">
        <v>576</v>
      </c>
      <c r="Q113" s="67" t="s">
        <v>607</v>
      </c>
    </row>
    <row r="114" spans="1:17" x14ac:dyDescent="0.3">
      <c r="A114" s="67" t="s">
        <v>962</v>
      </c>
      <c r="B114" s="67" t="s">
        <v>1829</v>
      </c>
      <c r="C114" s="67" t="s">
        <v>238</v>
      </c>
      <c r="D114" s="67" t="s">
        <v>585</v>
      </c>
      <c r="E114" s="67">
        <v>87674400</v>
      </c>
      <c r="F114" s="68">
        <v>45743.503923611112</v>
      </c>
      <c r="G114" s="68">
        <v>45860.682743055557</v>
      </c>
      <c r="H114" s="68">
        <v>45866</v>
      </c>
      <c r="I114" s="67" t="s">
        <v>2362</v>
      </c>
      <c r="J114" s="67">
        <v>11</v>
      </c>
      <c r="K114" s="67" t="s">
        <v>7</v>
      </c>
      <c r="L114" s="68">
        <v>45875</v>
      </c>
      <c r="M114" s="67">
        <v>-7</v>
      </c>
      <c r="N114" s="67" t="s">
        <v>750</v>
      </c>
      <c r="O114" s="68">
        <v>45893.503923611097</v>
      </c>
      <c r="P114" s="67" t="s">
        <v>576</v>
      </c>
      <c r="Q114" s="67" t="s">
        <v>607</v>
      </c>
    </row>
    <row r="115" spans="1:17" x14ac:dyDescent="0.3">
      <c r="A115" s="67" t="s">
        <v>971</v>
      </c>
      <c r="B115" s="67" t="s">
        <v>2070</v>
      </c>
      <c r="C115" s="67" t="s">
        <v>686</v>
      </c>
      <c r="D115" s="67" t="s">
        <v>629</v>
      </c>
      <c r="E115" s="67">
        <v>85025700</v>
      </c>
      <c r="F115" s="68">
        <v>45743.659224537034</v>
      </c>
      <c r="G115" s="68">
        <v>45869.674027777779</v>
      </c>
      <c r="H115" s="68">
        <v>45881</v>
      </c>
      <c r="I115" s="67" t="s">
        <v>2362</v>
      </c>
      <c r="J115" s="67">
        <v>11</v>
      </c>
      <c r="K115" s="67" t="s">
        <v>7</v>
      </c>
      <c r="L115" s="68">
        <v>45887</v>
      </c>
      <c r="M115" s="67">
        <v>-3</v>
      </c>
      <c r="N115" s="67" t="s">
        <v>750</v>
      </c>
      <c r="O115" s="68">
        <v>45893.659224536997</v>
      </c>
      <c r="P115" s="67" t="s">
        <v>576</v>
      </c>
      <c r="Q115" s="67" t="s">
        <v>607</v>
      </c>
    </row>
    <row r="116" spans="1:17" x14ac:dyDescent="0.3">
      <c r="A116" s="67" t="s">
        <v>980</v>
      </c>
      <c r="B116" s="67" t="s">
        <v>2071</v>
      </c>
      <c r="C116" s="67" t="s">
        <v>609</v>
      </c>
      <c r="D116" s="67" t="s">
        <v>597</v>
      </c>
      <c r="E116" s="67">
        <v>79744580</v>
      </c>
      <c r="F116" s="68">
        <v>45750.491018518522</v>
      </c>
      <c r="G116" s="68">
        <v>45848.389803240738</v>
      </c>
      <c r="H116" s="68">
        <v>45853</v>
      </c>
      <c r="I116" s="67" t="s">
        <v>2362</v>
      </c>
      <c r="J116" s="67">
        <v>11</v>
      </c>
      <c r="K116" s="67" t="s">
        <v>7</v>
      </c>
      <c r="L116" s="68">
        <v>45866</v>
      </c>
      <c r="M116" s="67">
        <v>-8</v>
      </c>
      <c r="N116" s="67" t="s">
        <v>750</v>
      </c>
      <c r="O116" s="68">
        <v>45900.4910185185</v>
      </c>
      <c r="P116" s="67" t="s">
        <v>576</v>
      </c>
      <c r="Q116" s="67" t="s">
        <v>607</v>
      </c>
    </row>
    <row r="117" spans="1:17" x14ac:dyDescent="0.3">
      <c r="A117" s="67" t="s">
        <v>989</v>
      </c>
      <c r="B117" s="67" t="s">
        <v>1546</v>
      </c>
      <c r="C117" s="67" t="s">
        <v>379</v>
      </c>
      <c r="D117" s="67" t="s">
        <v>656</v>
      </c>
      <c r="E117" s="67">
        <v>77006073</v>
      </c>
      <c r="F117" s="68">
        <v>45747.666504629633</v>
      </c>
      <c r="G117" s="68">
        <v>45853.517557870371</v>
      </c>
      <c r="H117" s="68">
        <v>45859</v>
      </c>
      <c r="I117" s="67" t="s">
        <v>2362</v>
      </c>
      <c r="J117" s="67">
        <v>11</v>
      </c>
      <c r="K117" s="67" t="s">
        <v>7</v>
      </c>
      <c r="L117" s="68">
        <v>45869</v>
      </c>
      <c r="M117" s="67">
        <v>-8</v>
      </c>
      <c r="N117" s="67" t="s">
        <v>750</v>
      </c>
      <c r="O117" s="68">
        <v>45897.666504629597</v>
      </c>
      <c r="P117" s="67" t="s">
        <v>576</v>
      </c>
      <c r="Q117" s="67" t="s">
        <v>607</v>
      </c>
    </row>
    <row r="118" spans="1:17" x14ac:dyDescent="0.3">
      <c r="A118" s="67" t="s">
        <v>990</v>
      </c>
      <c r="B118" s="67" t="s">
        <v>1871</v>
      </c>
      <c r="C118" s="67" t="s">
        <v>139</v>
      </c>
      <c r="D118" s="67" t="s">
        <v>1233</v>
      </c>
      <c r="E118" s="67">
        <v>78740450</v>
      </c>
      <c r="F118" s="68">
        <v>45749.407893518517</v>
      </c>
      <c r="G118" s="68">
        <v>45860.730324074073</v>
      </c>
      <c r="H118" s="68">
        <v>45874</v>
      </c>
      <c r="I118" s="67" t="s">
        <v>2362</v>
      </c>
      <c r="J118" s="67">
        <v>11</v>
      </c>
      <c r="K118" s="67" t="s">
        <v>7</v>
      </c>
      <c r="L118" s="68">
        <v>45875</v>
      </c>
      <c r="M118" s="67">
        <v>-1</v>
      </c>
      <c r="N118" s="67" t="s">
        <v>750</v>
      </c>
      <c r="O118" s="68">
        <v>45899.407893518503</v>
      </c>
      <c r="P118" s="67" t="s">
        <v>576</v>
      </c>
      <c r="Q118" s="67" t="s">
        <v>607</v>
      </c>
    </row>
    <row r="119" spans="1:17" x14ac:dyDescent="0.3">
      <c r="A119" s="67" t="s">
        <v>991</v>
      </c>
      <c r="B119" s="67" t="s">
        <v>1917</v>
      </c>
      <c r="C119" s="67" t="s">
        <v>73</v>
      </c>
      <c r="D119" s="67" t="s">
        <v>594</v>
      </c>
      <c r="E119" s="67">
        <v>76018782</v>
      </c>
      <c r="F119" s="68">
        <v>45749.420914351853</v>
      </c>
      <c r="G119" s="68">
        <v>45848.65730324074</v>
      </c>
      <c r="H119" s="68">
        <v>45861</v>
      </c>
      <c r="I119" s="67" t="s">
        <v>2362</v>
      </c>
      <c r="J119" s="67">
        <v>11</v>
      </c>
      <c r="K119" s="67" t="s">
        <v>7</v>
      </c>
      <c r="L119" s="68">
        <v>45866</v>
      </c>
      <c r="M119" s="67">
        <v>-3</v>
      </c>
      <c r="N119" s="67" t="s">
        <v>750</v>
      </c>
      <c r="O119" s="68">
        <v>45899.420914351896</v>
      </c>
      <c r="P119" s="67" t="s">
        <v>576</v>
      </c>
      <c r="Q119" s="67" t="s">
        <v>607</v>
      </c>
    </row>
    <row r="120" spans="1:17" x14ac:dyDescent="0.3">
      <c r="A120" s="67" t="s">
        <v>992</v>
      </c>
      <c r="B120" s="67" t="s">
        <v>1677</v>
      </c>
      <c r="C120" s="67" t="s">
        <v>361</v>
      </c>
      <c r="D120" s="67" t="s">
        <v>635</v>
      </c>
      <c r="E120" s="67">
        <v>96625950</v>
      </c>
      <c r="F120" s="68">
        <v>45749.521377314813</v>
      </c>
      <c r="G120" s="68">
        <v>45849.634085648147</v>
      </c>
      <c r="H120" s="68">
        <v>45862</v>
      </c>
      <c r="I120" s="67" t="s">
        <v>2362</v>
      </c>
      <c r="J120" s="67">
        <v>11</v>
      </c>
      <c r="K120" s="67" t="s">
        <v>7</v>
      </c>
      <c r="L120" s="68">
        <v>45867</v>
      </c>
      <c r="M120" s="67">
        <v>-3</v>
      </c>
      <c r="N120" s="67" t="s">
        <v>750</v>
      </c>
      <c r="O120" s="68">
        <v>45899.521377314799</v>
      </c>
      <c r="P120" s="67" t="s">
        <v>576</v>
      </c>
      <c r="Q120" s="67" t="s">
        <v>607</v>
      </c>
    </row>
    <row r="121" spans="1:17" x14ac:dyDescent="0.3">
      <c r="A121" s="67" t="s">
        <v>993</v>
      </c>
      <c r="B121" s="67" t="s">
        <v>1990</v>
      </c>
      <c r="C121" s="67" t="s">
        <v>768</v>
      </c>
      <c r="D121" s="67" t="s">
        <v>860</v>
      </c>
      <c r="E121" s="67" t="e">
        <v>#N/A</v>
      </c>
      <c r="F121" s="68">
        <v>45749.635347222225</v>
      </c>
      <c r="G121" s="68">
        <v>45853.521886574075</v>
      </c>
      <c r="H121" s="68">
        <v>45860</v>
      </c>
      <c r="I121" s="67" t="s">
        <v>2362</v>
      </c>
      <c r="J121" s="67">
        <v>11</v>
      </c>
      <c r="K121" s="67" t="s">
        <v>7</v>
      </c>
      <c r="L121" s="68">
        <v>45869</v>
      </c>
      <c r="M121" s="67">
        <v>-7</v>
      </c>
      <c r="N121" s="67" t="s">
        <v>750</v>
      </c>
      <c r="O121" s="68">
        <v>45899.635347222204</v>
      </c>
      <c r="P121" s="67" t="s">
        <v>576</v>
      </c>
      <c r="Q121" s="67" t="s">
        <v>607</v>
      </c>
    </row>
    <row r="122" spans="1:17" x14ac:dyDescent="0.3">
      <c r="A122" s="67" t="s">
        <v>1025</v>
      </c>
      <c r="B122" s="67" t="s">
        <v>1942</v>
      </c>
      <c r="C122" s="67" t="s">
        <v>419</v>
      </c>
      <c r="D122" s="67" t="s">
        <v>634</v>
      </c>
      <c r="E122" s="67">
        <v>94544000</v>
      </c>
      <c r="F122" s="68">
        <v>45750.502222222225</v>
      </c>
      <c r="G122" s="68">
        <v>45894.599814814814</v>
      </c>
      <c r="H122" s="68">
        <v>45902</v>
      </c>
      <c r="I122" s="67" t="s">
        <v>2362</v>
      </c>
      <c r="J122" s="67">
        <v>11</v>
      </c>
      <c r="K122" s="67" t="s">
        <v>7</v>
      </c>
      <c r="L122" s="68">
        <v>45909</v>
      </c>
      <c r="M122" s="67">
        <v>-5</v>
      </c>
      <c r="N122" s="67" t="s">
        <v>750</v>
      </c>
      <c r="O122" s="68">
        <v>45900.502222222203</v>
      </c>
      <c r="P122" s="67" t="s">
        <v>576</v>
      </c>
      <c r="Q122" s="67" t="s">
        <v>764</v>
      </c>
    </row>
    <row r="123" spans="1:17" x14ac:dyDescent="0.3">
      <c r="A123" s="67" t="s">
        <v>1016</v>
      </c>
      <c r="B123" s="67" t="s">
        <v>1569</v>
      </c>
      <c r="C123" s="67" t="s">
        <v>483</v>
      </c>
      <c r="D123" s="67" t="s">
        <v>860</v>
      </c>
      <c r="E123" s="67" t="e">
        <v>#N/A</v>
      </c>
      <c r="F123" s="68">
        <v>45750.51090277778</v>
      </c>
      <c r="G123" s="68">
        <v>45853.524444444447</v>
      </c>
      <c r="H123" s="68">
        <v>45860</v>
      </c>
      <c r="I123" s="67" t="s">
        <v>2362</v>
      </c>
      <c r="J123" s="67">
        <v>11</v>
      </c>
      <c r="K123" s="67" t="s">
        <v>7</v>
      </c>
      <c r="L123" s="68">
        <v>45869</v>
      </c>
      <c r="M123" s="67">
        <v>-7</v>
      </c>
      <c r="N123" s="67" t="s">
        <v>750</v>
      </c>
      <c r="O123" s="68">
        <v>45900.510902777802</v>
      </c>
      <c r="P123" s="67" t="s">
        <v>576</v>
      </c>
      <c r="Q123" s="67" t="s">
        <v>607</v>
      </c>
    </row>
    <row r="124" spans="1:17" x14ac:dyDescent="0.3">
      <c r="A124" s="67" t="s">
        <v>1022</v>
      </c>
      <c r="B124" s="67" t="s">
        <v>2072</v>
      </c>
      <c r="C124" s="67" t="s">
        <v>669</v>
      </c>
      <c r="D124" s="67" t="s">
        <v>597</v>
      </c>
      <c r="E124" s="67">
        <v>79744580</v>
      </c>
      <c r="F124" s="68">
        <v>45751.487928240742</v>
      </c>
      <c r="G124" s="68">
        <v>45848.393009259256</v>
      </c>
      <c r="H124" s="68">
        <v>45853</v>
      </c>
      <c r="I124" s="67" t="s">
        <v>2362</v>
      </c>
      <c r="J124" s="67">
        <v>11</v>
      </c>
      <c r="K124" s="67" t="s">
        <v>7</v>
      </c>
      <c r="L124" s="68">
        <v>45866</v>
      </c>
      <c r="M124" s="67">
        <v>-8</v>
      </c>
      <c r="N124" s="67" t="s">
        <v>750</v>
      </c>
      <c r="O124" s="68">
        <v>45901.487928240698</v>
      </c>
      <c r="P124" s="67" t="s">
        <v>576</v>
      </c>
      <c r="Q124" s="67" t="s">
        <v>607</v>
      </c>
    </row>
    <row r="125" spans="1:17" x14ac:dyDescent="0.3">
      <c r="A125" s="67" t="s">
        <v>1018</v>
      </c>
      <c r="B125" s="67" t="s">
        <v>1803</v>
      </c>
      <c r="C125" s="67" t="s">
        <v>537</v>
      </c>
      <c r="D125" s="67" t="s">
        <v>1</v>
      </c>
      <c r="E125" s="67">
        <v>84609600</v>
      </c>
      <c r="F125" s="68">
        <v>45756.424189814818</v>
      </c>
      <c r="G125" s="68">
        <v>45853.635798611111</v>
      </c>
      <c r="H125" s="68">
        <v>45860</v>
      </c>
      <c r="I125" s="67" t="s">
        <v>2362</v>
      </c>
      <c r="J125" s="67">
        <v>11</v>
      </c>
      <c r="K125" s="67" t="s">
        <v>7</v>
      </c>
      <c r="L125" s="68">
        <v>45869</v>
      </c>
      <c r="M125" s="67">
        <v>-7</v>
      </c>
      <c r="N125" s="67" t="s">
        <v>750</v>
      </c>
      <c r="O125" s="68">
        <v>45906.424189814803</v>
      </c>
      <c r="P125" s="67" t="s">
        <v>576</v>
      </c>
      <c r="Q125" s="67" t="s">
        <v>607</v>
      </c>
    </row>
    <row r="126" spans="1:17" x14ac:dyDescent="0.3">
      <c r="A126" s="67" t="s">
        <v>1026</v>
      </c>
      <c r="B126" s="67" t="s">
        <v>1673</v>
      </c>
      <c r="C126" s="67" t="s">
        <v>259</v>
      </c>
      <c r="D126" s="67" t="s">
        <v>0</v>
      </c>
      <c r="E126" s="67">
        <v>76896389</v>
      </c>
      <c r="F126" s="68">
        <v>45761.500821759262</v>
      </c>
      <c r="G126" s="68">
        <v>45860.655057870368</v>
      </c>
      <c r="H126" s="68">
        <v>45867</v>
      </c>
      <c r="I126" s="67" t="s">
        <v>2362</v>
      </c>
      <c r="J126" s="67">
        <v>11</v>
      </c>
      <c r="K126" s="67" t="s">
        <v>7</v>
      </c>
      <c r="L126" s="68">
        <v>45875</v>
      </c>
      <c r="M126" s="67">
        <v>-6</v>
      </c>
      <c r="N126" s="67" t="s">
        <v>750</v>
      </c>
      <c r="O126" s="68">
        <v>45911.500821759299</v>
      </c>
      <c r="P126" s="67" t="s">
        <v>576</v>
      </c>
      <c r="Q126" s="67" t="s">
        <v>607</v>
      </c>
    </row>
    <row r="127" spans="1:17" x14ac:dyDescent="0.3">
      <c r="A127" s="67" t="s">
        <v>1028</v>
      </c>
      <c r="B127" s="67" t="s">
        <v>1991</v>
      </c>
      <c r="C127" s="67" t="s">
        <v>794</v>
      </c>
      <c r="D127" s="67" t="s">
        <v>623</v>
      </c>
      <c r="E127" s="67">
        <v>99522620</v>
      </c>
      <c r="F127" s="68">
        <v>45761.623055555552</v>
      </c>
      <c r="G127" s="68">
        <v>45862.751215277778</v>
      </c>
      <c r="H127" s="68">
        <v>45875</v>
      </c>
      <c r="I127" s="67" t="s">
        <v>2362</v>
      </c>
      <c r="J127" s="67">
        <v>11</v>
      </c>
      <c r="K127" s="67" t="s">
        <v>7</v>
      </c>
      <c r="L127" s="68">
        <v>45877</v>
      </c>
      <c r="M127" s="67">
        <v>-2</v>
      </c>
      <c r="N127" s="67" t="s">
        <v>750</v>
      </c>
      <c r="O127" s="68">
        <v>45911.623055555603</v>
      </c>
      <c r="P127" s="67" t="s">
        <v>576</v>
      </c>
      <c r="Q127" s="67" t="s">
        <v>607</v>
      </c>
    </row>
    <row r="128" spans="1:17" x14ac:dyDescent="0.3">
      <c r="A128" s="67" t="s">
        <v>1027</v>
      </c>
      <c r="B128" s="67" t="s">
        <v>1714</v>
      </c>
      <c r="C128" s="67" t="s">
        <v>698</v>
      </c>
      <c r="D128" s="67" t="s">
        <v>857</v>
      </c>
      <c r="E128" s="67">
        <v>78366970</v>
      </c>
      <c r="F128" s="68">
        <v>45761.656956018516</v>
      </c>
      <c r="G128" s="68">
        <v>45846.704652777778</v>
      </c>
      <c r="H128" s="68">
        <v>45849</v>
      </c>
      <c r="I128" s="67" t="s">
        <v>2362</v>
      </c>
      <c r="J128" s="67">
        <v>11</v>
      </c>
      <c r="K128" s="67" t="s">
        <v>7</v>
      </c>
      <c r="L128" s="68">
        <v>45862</v>
      </c>
      <c r="M128" s="67">
        <v>-8</v>
      </c>
      <c r="N128" s="67" t="s">
        <v>750</v>
      </c>
      <c r="O128" s="68">
        <v>45911.656956018502</v>
      </c>
      <c r="P128" s="67" t="s">
        <v>576</v>
      </c>
      <c r="Q128" s="67" t="s">
        <v>607</v>
      </c>
    </row>
    <row r="129" spans="1:17" x14ac:dyDescent="0.3">
      <c r="A129" s="67" t="s">
        <v>1039</v>
      </c>
      <c r="B129" s="67" t="s">
        <v>1975</v>
      </c>
      <c r="C129" s="67" t="s">
        <v>144</v>
      </c>
      <c r="D129" s="67" t="s">
        <v>780</v>
      </c>
      <c r="E129" s="67">
        <v>76432529</v>
      </c>
      <c r="F129" s="68">
        <v>45762.651192129626</v>
      </c>
      <c r="G129" s="68">
        <v>45869.677766203706</v>
      </c>
      <c r="H129" s="68">
        <v>45875</v>
      </c>
      <c r="I129" s="67" t="s">
        <v>2362</v>
      </c>
      <c r="J129" s="67">
        <v>11</v>
      </c>
      <c r="K129" s="67" t="s">
        <v>7</v>
      </c>
      <c r="L129" s="68">
        <v>45887</v>
      </c>
      <c r="M129" s="67">
        <v>-7</v>
      </c>
      <c r="N129" s="67" t="s">
        <v>750</v>
      </c>
      <c r="O129" s="68">
        <v>45912.651192129597</v>
      </c>
      <c r="P129" s="67" t="s">
        <v>576</v>
      </c>
      <c r="Q129" s="67" t="s">
        <v>607</v>
      </c>
    </row>
    <row r="130" spans="1:17" x14ac:dyDescent="0.3">
      <c r="A130" s="67" t="s">
        <v>1040</v>
      </c>
      <c r="B130" s="67" t="s">
        <v>2052</v>
      </c>
      <c r="C130" s="67" t="s">
        <v>513</v>
      </c>
      <c r="D130" s="67" t="s">
        <v>780</v>
      </c>
      <c r="E130" s="67">
        <v>76432529</v>
      </c>
      <c r="F130" s="68">
        <v>45762.65693287037</v>
      </c>
      <c r="G130" s="68">
        <v>45869.681701388887</v>
      </c>
      <c r="H130" s="68">
        <v>45875</v>
      </c>
      <c r="I130" s="67" t="s">
        <v>2362</v>
      </c>
      <c r="J130" s="67">
        <v>11</v>
      </c>
      <c r="K130" s="67" t="s">
        <v>7</v>
      </c>
      <c r="L130" s="68">
        <v>45887</v>
      </c>
      <c r="M130" s="67">
        <v>-7</v>
      </c>
      <c r="N130" s="67" t="s">
        <v>750</v>
      </c>
      <c r="O130" s="68">
        <v>45912.656932870399</v>
      </c>
      <c r="P130" s="67" t="s">
        <v>576</v>
      </c>
      <c r="Q130" s="67" t="s">
        <v>607</v>
      </c>
    </row>
    <row r="131" spans="1:17" x14ac:dyDescent="0.3">
      <c r="A131" s="67" t="s">
        <v>1054</v>
      </c>
      <c r="B131" s="67" t="s">
        <v>1700</v>
      </c>
      <c r="C131" s="67" t="s">
        <v>378</v>
      </c>
      <c r="D131" s="67" t="s">
        <v>580</v>
      </c>
      <c r="E131" s="67">
        <v>88597500</v>
      </c>
      <c r="F131" s="68">
        <v>45762.489479166667</v>
      </c>
      <c r="G131" s="68">
        <v>45849.681712962964</v>
      </c>
      <c r="H131" s="68">
        <v>45853</v>
      </c>
      <c r="I131" s="67" t="s">
        <v>2362</v>
      </c>
      <c r="J131" s="67">
        <v>11</v>
      </c>
      <c r="K131" s="67" t="s">
        <v>7</v>
      </c>
      <c r="L131" s="68">
        <v>45867</v>
      </c>
      <c r="M131" s="67">
        <v>-9</v>
      </c>
      <c r="N131" s="67" t="s">
        <v>750</v>
      </c>
      <c r="O131" s="68">
        <v>45912.489479166703</v>
      </c>
      <c r="P131" s="67" t="s">
        <v>576</v>
      </c>
      <c r="Q131" s="67" t="s">
        <v>607</v>
      </c>
    </row>
    <row r="132" spans="1:17" x14ac:dyDescent="0.3">
      <c r="A132" s="67" t="s">
        <v>1056</v>
      </c>
      <c r="B132" s="67" t="s">
        <v>1490</v>
      </c>
      <c r="C132" s="67" t="s">
        <v>36</v>
      </c>
      <c r="D132" s="67" t="s">
        <v>857</v>
      </c>
      <c r="E132" s="67">
        <v>78366970</v>
      </c>
      <c r="F132" s="68">
        <v>45762.613344907404</v>
      </c>
      <c r="G132" s="68">
        <v>45846.710520833331</v>
      </c>
      <c r="H132" s="68">
        <v>45849</v>
      </c>
      <c r="I132" s="67" t="s">
        <v>2362</v>
      </c>
      <c r="J132" s="67">
        <v>11</v>
      </c>
      <c r="K132" s="67" t="s">
        <v>7</v>
      </c>
      <c r="L132" s="68">
        <v>45862</v>
      </c>
      <c r="M132" s="67">
        <v>-8</v>
      </c>
      <c r="N132" s="67" t="s">
        <v>750</v>
      </c>
      <c r="O132" s="68">
        <v>45912.613344907397</v>
      </c>
      <c r="P132" s="67" t="s">
        <v>576</v>
      </c>
      <c r="Q132" s="67" t="s">
        <v>607</v>
      </c>
    </row>
    <row r="133" spans="1:17" x14ac:dyDescent="0.3">
      <c r="A133" s="67" t="s">
        <v>1035</v>
      </c>
      <c r="B133" s="67" t="s">
        <v>1595</v>
      </c>
      <c r="C133" s="67" t="s">
        <v>183</v>
      </c>
      <c r="D133" s="67" t="s">
        <v>886</v>
      </c>
      <c r="E133" s="67">
        <v>76458051</v>
      </c>
      <c r="F133" s="68">
        <v>45762.499155092592</v>
      </c>
      <c r="G133" s="68">
        <v>45860.731215277781</v>
      </c>
      <c r="H133" s="68">
        <v>45868</v>
      </c>
      <c r="I133" s="67" t="s">
        <v>2362</v>
      </c>
      <c r="J133" s="67">
        <v>11</v>
      </c>
      <c r="K133" s="67" t="s">
        <v>7</v>
      </c>
      <c r="L133" s="68">
        <v>45875</v>
      </c>
      <c r="M133" s="67">
        <v>-5</v>
      </c>
      <c r="N133" s="67" t="s">
        <v>750</v>
      </c>
      <c r="O133" s="68">
        <v>45912.499155092599</v>
      </c>
      <c r="P133" s="67" t="s">
        <v>576</v>
      </c>
      <c r="Q133" s="67" t="s">
        <v>607</v>
      </c>
    </row>
    <row r="134" spans="1:17" x14ac:dyDescent="0.3">
      <c r="A134" s="67" t="s">
        <v>1034</v>
      </c>
      <c r="B134" s="67" t="s">
        <v>1568</v>
      </c>
      <c r="C134" s="67" t="s">
        <v>43</v>
      </c>
      <c r="D134" s="67" t="s">
        <v>651</v>
      </c>
      <c r="E134" s="67">
        <v>76389383</v>
      </c>
      <c r="F134" s="68">
        <v>45762.491898148146</v>
      </c>
      <c r="G134" s="68">
        <v>45852.76667824074</v>
      </c>
      <c r="H134" s="68">
        <v>45866</v>
      </c>
      <c r="I134" s="67" t="s">
        <v>2362</v>
      </c>
      <c r="J134" s="67">
        <v>11</v>
      </c>
      <c r="K134" s="67" t="s">
        <v>7</v>
      </c>
      <c r="L134" s="68">
        <v>45868</v>
      </c>
      <c r="M134" s="67">
        <v>-2</v>
      </c>
      <c r="N134" s="67" t="s">
        <v>750</v>
      </c>
      <c r="O134" s="68">
        <v>45912.491898148102</v>
      </c>
      <c r="P134" s="67" t="s">
        <v>576</v>
      </c>
      <c r="Q134" s="67" t="s">
        <v>607</v>
      </c>
    </row>
    <row r="135" spans="1:17" x14ac:dyDescent="0.3">
      <c r="A135" s="67" t="s">
        <v>1033</v>
      </c>
      <c r="B135" s="67" t="s">
        <v>1467</v>
      </c>
      <c r="C135" s="67" t="s">
        <v>426</v>
      </c>
      <c r="D135" s="67" t="s">
        <v>886</v>
      </c>
      <c r="E135" s="67">
        <v>76458051</v>
      </c>
      <c r="F135" s="68">
        <v>45762.474618055552</v>
      </c>
      <c r="G135" s="68">
        <v>45868.660555555558</v>
      </c>
      <c r="H135" s="68">
        <v>45874</v>
      </c>
      <c r="I135" s="67" t="s">
        <v>2362</v>
      </c>
      <c r="J135" s="67">
        <v>11</v>
      </c>
      <c r="K135" s="67" t="s">
        <v>7</v>
      </c>
      <c r="L135" s="68">
        <v>45883</v>
      </c>
      <c r="M135" s="67">
        <v>-7</v>
      </c>
      <c r="N135" s="67" t="s">
        <v>750</v>
      </c>
      <c r="O135" s="68">
        <v>45912.474618055603</v>
      </c>
      <c r="P135" s="67" t="s">
        <v>576</v>
      </c>
      <c r="Q135" s="67" t="s">
        <v>607</v>
      </c>
    </row>
    <row r="136" spans="1:17" x14ac:dyDescent="0.3">
      <c r="A136" s="67" t="s">
        <v>1084</v>
      </c>
      <c r="B136" s="67" t="s">
        <v>1635</v>
      </c>
      <c r="C136" s="67" t="s">
        <v>336</v>
      </c>
      <c r="D136" s="67" t="s">
        <v>617</v>
      </c>
      <c r="E136" s="67">
        <v>76215260</v>
      </c>
      <c r="F136" s="68">
        <v>45763.634733796294</v>
      </c>
      <c r="G136" s="68">
        <v>45853.578773148147</v>
      </c>
      <c r="H136" s="68">
        <v>45861</v>
      </c>
      <c r="I136" s="67" t="s">
        <v>2362</v>
      </c>
      <c r="J136" s="67">
        <v>11</v>
      </c>
      <c r="K136" s="67" t="s">
        <v>7</v>
      </c>
      <c r="L136" s="68">
        <v>45869</v>
      </c>
      <c r="M136" s="67">
        <v>-6</v>
      </c>
      <c r="N136" s="67" t="s">
        <v>750</v>
      </c>
      <c r="O136" s="68">
        <v>45913.634733796302</v>
      </c>
      <c r="P136" s="67" t="s">
        <v>576</v>
      </c>
      <c r="Q136" s="67" t="s">
        <v>607</v>
      </c>
    </row>
    <row r="137" spans="1:17" x14ac:dyDescent="0.3">
      <c r="A137" s="67" t="s">
        <v>1058</v>
      </c>
      <c r="B137" s="67" t="s">
        <v>1656</v>
      </c>
      <c r="C137" s="67" t="s">
        <v>997</v>
      </c>
      <c r="D137" s="67" t="s">
        <v>0</v>
      </c>
      <c r="E137" s="67">
        <v>76896389</v>
      </c>
      <c r="F137" s="68">
        <v>45763.486527777779</v>
      </c>
      <c r="G137" s="68">
        <v>45875.403831018521</v>
      </c>
      <c r="H137" s="68">
        <v>45889</v>
      </c>
      <c r="I137" s="67" t="s">
        <v>2362</v>
      </c>
      <c r="J137" s="67">
        <v>11</v>
      </c>
      <c r="K137" s="67" t="s">
        <v>7</v>
      </c>
      <c r="L137" s="68">
        <v>45891</v>
      </c>
      <c r="M137" s="67">
        <v>-2</v>
      </c>
      <c r="N137" s="67" t="s">
        <v>750</v>
      </c>
      <c r="O137" s="68">
        <v>45913.486527777801</v>
      </c>
      <c r="P137" s="67" t="s">
        <v>576</v>
      </c>
      <c r="Q137" s="67" t="s">
        <v>607</v>
      </c>
    </row>
    <row r="138" spans="1:17" x14ac:dyDescent="0.3">
      <c r="A138" s="67" t="s">
        <v>1055</v>
      </c>
      <c r="B138" s="67" t="s">
        <v>1626</v>
      </c>
      <c r="C138" s="67" t="s">
        <v>218</v>
      </c>
      <c r="D138" s="67" t="s">
        <v>893</v>
      </c>
      <c r="E138" s="67">
        <v>77988864</v>
      </c>
      <c r="F138" s="68">
        <v>45763.479351851849</v>
      </c>
      <c r="G138" s="68">
        <v>45859.549409722225</v>
      </c>
      <c r="H138" s="68">
        <v>45861</v>
      </c>
      <c r="I138" s="67" t="s">
        <v>2362</v>
      </c>
      <c r="J138" s="67">
        <v>11</v>
      </c>
      <c r="K138" s="67" t="s">
        <v>7</v>
      </c>
      <c r="L138" s="68">
        <v>45874</v>
      </c>
      <c r="M138" s="67">
        <v>-9</v>
      </c>
      <c r="N138" s="67" t="s">
        <v>750</v>
      </c>
      <c r="O138" s="68">
        <v>45913.479351851798</v>
      </c>
      <c r="P138" s="67" t="s">
        <v>576</v>
      </c>
      <c r="Q138" s="67" t="s">
        <v>607</v>
      </c>
    </row>
    <row r="139" spans="1:17" x14ac:dyDescent="0.3">
      <c r="A139" s="67" t="s">
        <v>1086</v>
      </c>
      <c r="B139" s="67" t="s">
        <v>1491</v>
      </c>
      <c r="C139" s="67" t="s">
        <v>308</v>
      </c>
      <c r="D139" s="67" t="s">
        <v>912</v>
      </c>
      <c r="E139" s="67">
        <v>76167715</v>
      </c>
      <c r="F139" s="68">
        <v>45763.474988425929</v>
      </c>
      <c r="G139" s="68">
        <v>45856.668587962966</v>
      </c>
      <c r="H139" s="68">
        <v>45887</v>
      </c>
      <c r="I139" s="67" t="s">
        <v>2362</v>
      </c>
      <c r="J139" s="67">
        <v>11</v>
      </c>
      <c r="K139" s="67" t="s">
        <v>7</v>
      </c>
      <c r="L139" s="68">
        <v>45873</v>
      </c>
      <c r="M139" s="67">
        <v>9</v>
      </c>
      <c r="N139" s="67" t="s">
        <v>575</v>
      </c>
      <c r="O139" s="68">
        <v>45913.4749884259</v>
      </c>
      <c r="P139" s="67" t="s">
        <v>576</v>
      </c>
      <c r="Q139" s="67" t="s">
        <v>607</v>
      </c>
    </row>
    <row r="140" spans="1:17" x14ac:dyDescent="0.3">
      <c r="A140" s="67" t="s">
        <v>1089</v>
      </c>
      <c r="B140" s="67" t="s">
        <v>2020</v>
      </c>
      <c r="C140" s="67" t="s">
        <v>352</v>
      </c>
      <c r="D140" s="67" t="s">
        <v>2348</v>
      </c>
      <c r="E140" s="67" t="e">
        <v>#N/A</v>
      </c>
      <c r="F140" s="68">
        <v>45763.483483796299</v>
      </c>
      <c r="G140" s="68">
        <v>45847.688356481478</v>
      </c>
      <c r="H140" s="68">
        <v>45856</v>
      </c>
      <c r="I140" s="67" t="s">
        <v>2362</v>
      </c>
      <c r="J140" s="67">
        <v>11</v>
      </c>
      <c r="K140" s="67" t="s">
        <v>7</v>
      </c>
      <c r="L140" s="68">
        <v>45863</v>
      </c>
      <c r="M140" s="67">
        <v>-5</v>
      </c>
      <c r="N140" s="67" t="s">
        <v>750</v>
      </c>
      <c r="O140" s="68">
        <v>45913.483483796299</v>
      </c>
      <c r="P140" s="67" t="s">
        <v>576</v>
      </c>
      <c r="Q140" s="67" t="s">
        <v>607</v>
      </c>
    </row>
    <row r="141" spans="1:17" x14ac:dyDescent="0.3">
      <c r="A141" s="67" t="s">
        <v>1053</v>
      </c>
      <c r="B141" s="67" t="s">
        <v>1465</v>
      </c>
      <c r="C141" s="67" t="s">
        <v>343</v>
      </c>
      <c r="D141" s="67" t="s">
        <v>796</v>
      </c>
      <c r="E141" s="67">
        <v>76409952</v>
      </c>
      <c r="F141" s="68">
        <v>45763.472500000003</v>
      </c>
      <c r="G141" s="68">
        <v>45867.736701388887</v>
      </c>
      <c r="H141" s="68">
        <v>45876</v>
      </c>
      <c r="I141" s="67" t="s">
        <v>2362</v>
      </c>
      <c r="J141" s="67">
        <v>11</v>
      </c>
      <c r="K141" s="67" t="s">
        <v>7</v>
      </c>
      <c r="L141" s="68">
        <v>45882</v>
      </c>
      <c r="M141" s="67">
        <v>-4</v>
      </c>
      <c r="N141" s="67" t="s">
        <v>750</v>
      </c>
      <c r="O141" s="68">
        <v>45913.472500000003</v>
      </c>
      <c r="P141" s="67" t="s">
        <v>576</v>
      </c>
      <c r="Q141" s="67" t="s">
        <v>607</v>
      </c>
    </row>
    <row r="142" spans="1:17" x14ac:dyDescent="0.3">
      <c r="A142" s="67" t="s">
        <v>1050</v>
      </c>
      <c r="B142" s="67" t="s">
        <v>1591</v>
      </c>
      <c r="C142" s="67" t="s">
        <v>371</v>
      </c>
      <c r="D142" s="67" t="s">
        <v>621</v>
      </c>
      <c r="E142" s="67">
        <v>91871000</v>
      </c>
      <c r="F142" s="68">
        <v>45763.458541666667</v>
      </c>
      <c r="G142" s="68">
        <v>45859.548101851855</v>
      </c>
      <c r="H142" s="68">
        <v>45862</v>
      </c>
      <c r="I142" s="67" t="s">
        <v>2362</v>
      </c>
      <c r="J142" s="67">
        <v>11</v>
      </c>
      <c r="K142" s="67" t="s">
        <v>7</v>
      </c>
      <c r="L142" s="68">
        <v>45874</v>
      </c>
      <c r="M142" s="67">
        <v>-8</v>
      </c>
      <c r="N142" s="67" t="s">
        <v>750</v>
      </c>
      <c r="O142" s="68">
        <v>45913.458541666703</v>
      </c>
      <c r="P142" s="67" t="s">
        <v>576</v>
      </c>
      <c r="Q142" s="67" t="s">
        <v>607</v>
      </c>
    </row>
    <row r="143" spans="1:17" x14ac:dyDescent="0.3">
      <c r="A143" s="67" t="s">
        <v>1041</v>
      </c>
      <c r="B143" s="67" t="s">
        <v>1914</v>
      </c>
      <c r="C143" s="67" t="s">
        <v>205</v>
      </c>
      <c r="D143" s="67" t="s">
        <v>562</v>
      </c>
      <c r="E143" s="67">
        <v>76727397</v>
      </c>
      <c r="F143" s="68">
        <v>45763.592534722222</v>
      </c>
      <c r="G143" s="68">
        <v>45869.73333333333</v>
      </c>
      <c r="H143" s="68">
        <v>45882</v>
      </c>
      <c r="I143" s="67" t="s">
        <v>2362</v>
      </c>
      <c r="J143" s="67">
        <v>11</v>
      </c>
      <c r="K143" s="67" t="s">
        <v>7</v>
      </c>
      <c r="L143" s="68">
        <v>45887</v>
      </c>
      <c r="M143" s="67">
        <v>-2</v>
      </c>
      <c r="N143" s="67" t="s">
        <v>750</v>
      </c>
      <c r="O143" s="68">
        <v>45913.5925347222</v>
      </c>
      <c r="P143" s="67" t="s">
        <v>576</v>
      </c>
      <c r="Q143" s="67" t="s">
        <v>607</v>
      </c>
    </row>
    <row r="144" spans="1:17" x14ac:dyDescent="0.3">
      <c r="A144" s="67" t="s">
        <v>1090</v>
      </c>
      <c r="B144" s="67" t="s">
        <v>1497</v>
      </c>
      <c r="C144" s="67" t="s">
        <v>477</v>
      </c>
      <c r="D144" s="67" t="s">
        <v>617</v>
      </c>
      <c r="E144" s="67">
        <v>76215260</v>
      </c>
      <c r="F144" s="68">
        <v>45764.467546296299</v>
      </c>
      <c r="G144" s="68">
        <v>45867.636805555558</v>
      </c>
      <c r="H144" s="68">
        <v>45870</v>
      </c>
      <c r="I144" s="67" t="s">
        <v>2362</v>
      </c>
      <c r="J144" s="67">
        <v>11</v>
      </c>
      <c r="K144" s="67" t="s">
        <v>7</v>
      </c>
      <c r="L144" s="68">
        <v>45882</v>
      </c>
      <c r="M144" s="67">
        <v>-8</v>
      </c>
      <c r="N144" s="67" t="s">
        <v>750</v>
      </c>
      <c r="O144" s="68">
        <v>45914.467546296299</v>
      </c>
      <c r="P144" s="67" t="s">
        <v>576</v>
      </c>
      <c r="Q144" s="67" t="s">
        <v>607</v>
      </c>
    </row>
    <row r="145" spans="1:17" x14ac:dyDescent="0.3">
      <c r="A145" s="67" t="s">
        <v>1070</v>
      </c>
      <c r="B145" s="67" t="s">
        <v>1952</v>
      </c>
      <c r="C145" s="67" t="s">
        <v>160</v>
      </c>
      <c r="D145" s="67" t="s">
        <v>1329</v>
      </c>
      <c r="E145" s="67" t="e">
        <v>#N/A</v>
      </c>
      <c r="F145" s="68">
        <v>45764.480046296296</v>
      </c>
      <c r="G145" s="68">
        <v>45853.527349537035</v>
      </c>
      <c r="H145" s="68">
        <v>45863</v>
      </c>
      <c r="I145" s="67" t="s">
        <v>2362</v>
      </c>
      <c r="J145" s="67">
        <v>11</v>
      </c>
      <c r="K145" s="67" t="s">
        <v>7</v>
      </c>
      <c r="L145" s="68">
        <v>45869</v>
      </c>
      <c r="M145" s="67">
        <v>-4</v>
      </c>
      <c r="N145" s="67" t="s">
        <v>750</v>
      </c>
      <c r="O145" s="68">
        <v>45914.480046296303</v>
      </c>
      <c r="P145" s="67" t="s">
        <v>576</v>
      </c>
      <c r="Q145" s="67" t="s">
        <v>607</v>
      </c>
    </row>
    <row r="146" spans="1:17" x14ac:dyDescent="0.3">
      <c r="A146" s="67" t="s">
        <v>1067</v>
      </c>
      <c r="B146" s="67" t="s">
        <v>2008</v>
      </c>
      <c r="C146" s="67" t="s">
        <v>71</v>
      </c>
      <c r="D146" s="67" t="s">
        <v>785</v>
      </c>
      <c r="E146" s="67">
        <v>76986924</v>
      </c>
      <c r="F146" s="68">
        <v>45764.473020833335</v>
      </c>
      <c r="G146" s="68">
        <v>45870.671377314815</v>
      </c>
      <c r="H146" s="68">
        <v>45880</v>
      </c>
      <c r="I146" s="67" t="s">
        <v>2362</v>
      </c>
      <c r="J146" s="67">
        <v>11</v>
      </c>
      <c r="K146" s="67" t="s">
        <v>7</v>
      </c>
      <c r="L146" s="68">
        <v>45888</v>
      </c>
      <c r="M146" s="67">
        <v>-5</v>
      </c>
      <c r="N146" s="67" t="s">
        <v>750</v>
      </c>
      <c r="O146" s="68">
        <v>45914.473020833299</v>
      </c>
      <c r="P146" s="67" t="s">
        <v>576</v>
      </c>
      <c r="Q146" s="67" t="s">
        <v>607</v>
      </c>
    </row>
    <row r="147" spans="1:17" x14ac:dyDescent="0.3">
      <c r="A147" s="67" t="s">
        <v>1064</v>
      </c>
      <c r="B147" s="67" t="s">
        <v>1536</v>
      </c>
      <c r="C147" s="67" t="s">
        <v>514</v>
      </c>
      <c r="D147" s="67" t="s">
        <v>803</v>
      </c>
      <c r="E147" s="67">
        <v>77700769</v>
      </c>
      <c r="F147" s="68">
        <v>45764.465879629628</v>
      </c>
      <c r="G147" s="68">
        <v>45868.659131944441</v>
      </c>
      <c r="H147" s="68">
        <v>45875</v>
      </c>
      <c r="I147" s="67" t="s">
        <v>2362</v>
      </c>
      <c r="J147" s="67">
        <v>11</v>
      </c>
      <c r="K147" s="67" t="s">
        <v>7</v>
      </c>
      <c r="L147" s="68">
        <v>45883</v>
      </c>
      <c r="M147" s="67">
        <v>-6</v>
      </c>
      <c r="N147" s="67" t="s">
        <v>750</v>
      </c>
      <c r="O147" s="68">
        <v>45914.465879629599</v>
      </c>
      <c r="P147" s="67" t="s">
        <v>576</v>
      </c>
      <c r="Q147" s="67" t="s">
        <v>607</v>
      </c>
    </row>
    <row r="148" spans="1:17" x14ac:dyDescent="0.3">
      <c r="A148" s="67" t="s">
        <v>1061</v>
      </c>
      <c r="B148" s="67" t="s">
        <v>1854</v>
      </c>
      <c r="C148" s="67" t="s">
        <v>447</v>
      </c>
      <c r="D148" s="67" t="s">
        <v>667</v>
      </c>
      <c r="E148" s="67">
        <v>76688653</v>
      </c>
      <c r="F148" s="68">
        <v>45764.44604166667</v>
      </c>
      <c r="G148" s="68">
        <v>45867.62228009259</v>
      </c>
      <c r="H148" s="68">
        <v>45887</v>
      </c>
      <c r="I148" s="67" t="s">
        <v>2362</v>
      </c>
      <c r="J148" s="67">
        <v>11</v>
      </c>
      <c r="K148" s="67" t="s">
        <v>7</v>
      </c>
      <c r="L148" s="68">
        <v>45885</v>
      </c>
      <c r="M148" s="67">
        <v>0</v>
      </c>
      <c r="N148" s="67" t="s">
        <v>750</v>
      </c>
      <c r="O148" s="68">
        <v>45914.446041666699</v>
      </c>
      <c r="P148" s="67" t="s">
        <v>576</v>
      </c>
      <c r="Q148" s="67" t="s">
        <v>607</v>
      </c>
    </row>
    <row r="149" spans="1:17" x14ac:dyDescent="0.3">
      <c r="A149" s="67" t="s">
        <v>1059</v>
      </c>
      <c r="B149" s="67" t="s">
        <v>1548</v>
      </c>
      <c r="C149" s="67" t="s">
        <v>328</v>
      </c>
      <c r="D149" s="67" t="s">
        <v>586</v>
      </c>
      <c r="E149" s="67">
        <v>76070033</v>
      </c>
      <c r="F149" s="68">
        <v>45768.432974537034</v>
      </c>
      <c r="G149" s="68">
        <v>45868.626817129632</v>
      </c>
      <c r="H149" s="68">
        <v>45888</v>
      </c>
      <c r="I149" s="67" t="s">
        <v>2362</v>
      </c>
      <c r="J149" s="67">
        <v>11</v>
      </c>
      <c r="K149" s="67" t="s">
        <v>7</v>
      </c>
      <c r="L149" s="68">
        <v>45888</v>
      </c>
      <c r="M149" s="67">
        <v>0</v>
      </c>
      <c r="N149" s="67" t="s">
        <v>750</v>
      </c>
      <c r="O149" s="68">
        <v>45918.432974536998</v>
      </c>
      <c r="P149" s="67" t="s">
        <v>576</v>
      </c>
      <c r="Q149" s="67" t="s">
        <v>607</v>
      </c>
    </row>
    <row r="150" spans="1:17" x14ac:dyDescent="0.3">
      <c r="A150" s="67" t="s">
        <v>1060</v>
      </c>
      <c r="B150" s="67" t="s">
        <v>1669</v>
      </c>
      <c r="C150" s="67" t="s">
        <v>63</v>
      </c>
      <c r="D150" s="67" t="s">
        <v>619</v>
      </c>
      <c r="E150" s="67">
        <v>81210400</v>
      </c>
      <c r="F150" s="68">
        <v>45768.49759259259</v>
      </c>
      <c r="G150" s="68">
        <v>45855.634664351855</v>
      </c>
      <c r="H150" s="68">
        <v>45863</v>
      </c>
      <c r="I150" s="67" t="s">
        <v>2362</v>
      </c>
      <c r="J150" s="67">
        <v>11</v>
      </c>
      <c r="K150" s="67" t="s">
        <v>7</v>
      </c>
      <c r="L150" s="68">
        <v>45870</v>
      </c>
      <c r="M150" s="67">
        <v>-5</v>
      </c>
      <c r="N150" s="67" t="s">
        <v>750</v>
      </c>
      <c r="O150" s="68">
        <v>45918.497592592597</v>
      </c>
      <c r="P150" s="67" t="s">
        <v>576</v>
      </c>
      <c r="Q150" s="67" t="s">
        <v>607</v>
      </c>
    </row>
    <row r="151" spans="1:17" x14ac:dyDescent="0.3">
      <c r="A151" s="67" t="s">
        <v>1104</v>
      </c>
      <c r="B151" s="67" t="s">
        <v>2048</v>
      </c>
      <c r="C151" s="67" t="s">
        <v>907</v>
      </c>
      <c r="D151" s="67" t="s">
        <v>839</v>
      </c>
      <c r="E151" s="67">
        <v>76042903</v>
      </c>
      <c r="F151" s="68">
        <v>45769.575902777775</v>
      </c>
      <c r="G151" s="68">
        <v>45847.686030092591</v>
      </c>
      <c r="H151" s="68">
        <v>45860</v>
      </c>
      <c r="I151" s="67" t="s">
        <v>2362</v>
      </c>
      <c r="J151" s="67">
        <v>11</v>
      </c>
      <c r="K151" s="67" t="s">
        <v>7</v>
      </c>
      <c r="L151" s="68">
        <v>45863</v>
      </c>
      <c r="M151" s="67">
        <v>-3</v>
      </c>
      <c r="N151" s="67" t="s">
        <v>750</v>
      </c>
      <c r="O151" s="68">
        <v>45919.575902777797</v>
      </c>
      <c r="P151" s="67" t="s">
        <v>576</v>
      </c>
      <c r="Q151" s="67" t="s">
        <v>607</v>
      </c>
    </row>
    <row r="152" spans="1:17" x14ac:dyDescent="0.3">
      <c r="A152" s="67" t="s">
        <v>1108</v>
      </c>
      <c r="B152" s="67" t="s">
        <v>2103</v>
      </c>
      <c r="C152" s="67" t="s">
        <v>984</v>
      </c>
      <c r="D152" s="67" t="s">
        <v>634</v>
      </c>
      <c r="E152" s="67">
        <v>94544000</v>
      </c>
      <c r="F152" s="68">
        <v>45769.665706018517</v>
      </c>
      <c r="G152" s="68">
        <v>45860.691840277781</v>
      </c>
      <c r="H152" s="68">
        <v>45870</v>
      </c>
      <c r="I152" s="67" t="s">
        <v>2362</v>
      </c>
      <c r="J152" s="67">
        <v>11</v>
      </c>
      <c r="K152" s="67" t="s">
        <v>7</v>
      </c>
      <c r="L152" s="68">
        <v>45875</v>
      </c>
      <c r="M152" s="67">
        <v>-3</v>
      </c>
      <c r="N152" s="67" t="s">
        <v>750</v>
      </c>
      <c r="O152" s="68">
        <v>45919.665706018503</v>
      </c>
      <c r="P152" s="67" t="s">
        <v>576</v>
      </c>
      <c r="Q152" s="67" t="s">
        <v>607</v>
      </c>
    </row>
    <row r="153" spans="1:17" x14ac:dyDescent="0.3">
      <c r="A153" s="67" t="s">
        <v>1106</v>
      </c>
      <c r="B153" s="67" t="s">
        <v>1689</v>
      </c>
      <c r="C153" s="67" t="s">
        <v>540</v>
      </c>
      <c r="D153" s="67" t="s">
        <v>840</v>
      </c>
      <c r="E153" s="67">
        <v>77773136</v>
      </c>
      <c r="F153" s="68">
        <v>45769.545127314814</v>
      </c>
      <c r="G153" s="68">
        <v>45856.661689814813</v>
      </c>
      <c r="H153" s="68">
        <v>45870</v>
      </c>
      <c r="I153" s="67" t="s">
        <v>2362</v>
      </c>
      <c r="J153" s="67">
        <v>11</v>
      </c>
      <c r="K153" s="67" t="s">
        <v>7</v>
      </c>
      <c r="L153" s="68">
        <v>45873</v>
      </c>
      <c r="M153" s="67">
        <v>-1</v>
      </c>
      <c r="N153" s="67" t="s">
        <v>750</v>
      </c>
      <c r="O153" s="68">
        <v>45919.545127314799</v>
      </c>
      <c r="P153" s="67" t="s">
        <v>576</v>
      </c>
      <c r="Q153" s="67" t="s">
        <v>607</v>
      </c>
    </row>
    <row r="154" spans="1:17" x14ac:dyDescent="0.3">
      <c r="A154" s="67" t="s">
        <v>1109</v>
      </c>
      <c r="B154" s="67" t="s">
        <v>2015</v>
      </c>
      <c r="C154" s="67" t="s">
        <v>366</v>
      </c>
      <c r="D154" s="67" t="s">
        <v>753</v>
      </c>
      <c r="E154" s="67">
        <v>88466300</v>
      </c>
      <c r="F154" s="68">
        <v>45769.570891203701</v>
      </c>
      <c r="G154" s="68">
        <v>45859.684120370373</v>
      </c>
      <c r="H154" s="68">
        <v>45861</v>
      </c>
      <c r="I154" s="67" t="s">
        <v>2362</v>
      </c>
      <c r="J154" s="67">
        <v>11</v>
      </c>
      <c r="K154" s="67" t="s">
        <v>7</v>
      </c>
      <c r="L154" s="68">
        <v>45874</v>
      </c>
      <c r="M154" s="67">
        <v>-9</v>
      </c>
      <c r="N154" s="67" t="s">
        <v>750</v>
      </c>
      <c r="O154" s="68">
        <v>45919.570891203701</v>
      </c>
      <c r="P154" s="67" t="s">
        <v>576</v>
      </c>
      <c r="Q154" s="67" t="s">
        <v>607</v>
      </c>
    </row>
    <row r="155" spans="1:17" x14ac:dyDescent="0.3">
      <c r="A155" s="67" t="s">
        <v>1110</v>
      </c>
      <c r="B155" s="67" t="s">
        <v>1846</v>
      </c>
      <c r="C155" s="67" t="s">
        <v>210</v>
      </c>
      <c r="D155" s="67" t="s">
        <v>2</v>
      </c>
      <c r="E155" s="67">
        <v>96533330</v>
      </c>
      <c r="F155" s="68">
        <v>45769.594942129632</v>
      </c>
      <c r="G155" s="68">
        <v>45849.62940972222</v>
      </c>
      <c r="H155" s="68">
        <v>45862</v>
      </c>
      <c r="I155" s="67" t="s">
        <v>2362</v>
      </c>
      <c r="J155" s="67">
        <v>11</v>
      </c>
      <c r="K155" s="67" t="s">
        <v>7</v>
      </c>
      <c r="L155" s="68">
        <v>45867</v>
      </c>
      <c r="M155" s="67">
        <v>-3</v>
      </c>
      <c r="N155" s="67" t="s">
        <v>750</v>
      </c>
      <c r="O155" s="68">
        <v>45919.594942129603</v>
      </c>
      <c r="P155" s="67" t="s">
        <v>576</v>
      </c>
      <c r="Q155" s="67" t="s">
        <v>607</v>
      </c>
    </row>
    <row r="156" spans="1:17" x14ac:dyDescent="0.3">
      <c r="A156" s="67" t="s">
        <v>1111</v>
      </c>
      <c r="B156" s="67" t="s">
        <v>1817</v>
      </c>
      <c r="C156" s="67" t="s">
        <v>93</v>
      </c>
      <c r="D156" s="67" t="s">
        <v>619</v>
      </c>
      <c r="E156" s="67">
        <v>81210400</v>
      </c>
      <c r="F156" s="68">
        <v>45769.601736111108</v>
      </c>
      <c r="G156" s="68">
        <v>45853.507094907407</v>
      </c>
      <c r="H156" s="68">
        <v>45861</v>
      </c>
      <c r="I156" s="67" t="s">
        <v>2362</v>
      </c>
      <c r="J156" s="67">
        <v>11</v>
      </c>
      <c r="K156" s="67" t="s">
        <v>7</v>
      </c>
      <c r="L156" s="68">
        <v>45869</v>
      </c>
      <c r="M156" s="67">
        <v>-6</v>
      </c>
      <c r="N156" s="67" t="s">
        <v>750</v>
      </c>
      <c r="O156" s="68">
        <v>45919.601736111101</v>
      </c>
      <c r="P156" s="67" t="s">
        <v>576</v>
      </c>
      <c r="Q156" s="67" t="s">
        <v>607</v>
      </c>
    </row>
    <row r="157" spans="1:17" x14ac:dyDescent="0.3">
      <c r="A157" s="67" t="s">
        <v>1071</v>
      </c>
      <c r="B157" s="67" t="s">
        <v>1518</v>
      </c>
      <c r="C157" s="67" t="s">
        <v>253</v>
      </c>
      <c r="D157" s="67" t="s">
        <v>627</v>
      </c>
      <c r="E157" s="67">
        <v>91546000</v>
      </c>
      <c r="F157" s="68">
        <v>45770.623194444444</v>
      </c>
      <c r="G157" s="68">
        <v>45846.737557870372</v>
      </c>
      <c r="H157" s="68">
        <v>45855</v>
      </c>
      <c r="I157" s="67" t="s">
        <v>2362</v>
      </c>
      <c r="J157" s="67">
        <v>11</v>
      </c>
      <c r="K157" s="67" t="s">
        <v>7</v>
      </c>
      <c r="L157" s="68">
        <v>45862</v>
      </c>
      <c r="M157" s="67">
        <v>-5</v>
      </c>
      <c r="N157" s="67" t="s">
        <v>750</v>
      </c>
      <c r="O157" s="68">
        <v>45920.623194444401</v>
      </c>
      <c r="P157" s="67" t="s">
        <v>576</v>
      </c>
      <c r="Q157" s="67" t="s">
        <v>607</v>
      </c>
    </row>
    <row r="158" spans="1:17" x14ac:dyDescent="0.3">
      <c r="A158" s="67" t="s">
        <v>1118</v>
      </c>
      <c r="B158" s="67" t="s">
        <v>1986</v>
      </c>
      <c r="C158" s="67" t="s">
        <v>480</v>
      </c>
      <c r="D158" s="67" t="s">
        <v>644</v>
      </c>
      <c r="E158" s="67">
        <v>76084945</v>
      </c>
      <c r="F158" s="68">
        <v>45770.616805555554</v>
      </c>
      <c r="G158" s="68">
        <v>45846.706261574072</v>
      </c>
      <c r="H158" s="68">
        <v>45853</v>
      </c>
      <c r="I158" s="67" t="s">
        <v>2362</v>
      </c>
      <c r="J158" s="67">
        <v>11</v>
      </c>
      <c r="K158" s="67" t="s">
        <v>7</v>
      </c>
      <c r="L158" s="68">
        <v>45862</v>
      </c>
      <c r="M158" s="67">
        <v>-6</v>
      </c>
      <c r="N158" s="67" t="s">
        <v>750</v>
      </c>
      <c r="O158" s="68">
        <v>45920.616805555597</v>
      </c>
      <c r="P158" s="67" t="s">
        <v>576</v>
      </c>
      <c r="Q158" s="67" t="s">
        <v>607</v>
      </c>
    </row>
    <row r="159" spans="1:17" x14ac:dyDescent="0.3">
      <c r="A159" s="67" t="s">
        <v>1114</v>
      </c>
      <c r="B159" s="67" t="s">
        <v>2012</v>
      </c>
      <c r="C159" s="67" t="s">
        <v>41</v>
      </c>
      <c r="D159" s="67" t="s">
        <v>753</v>
      </c>
      <c r="E159" s="67">
        <v>88466300</v>
      </c>
      <c r="F159" s="68">
        <v>45770.527743055558</v>
      </c>
      <c r="G159" s="68">
        <v>45868.64471064815</v>
      </c>
      <c r="H159" s="68">
        <v>45874</v>
      </c>
      <c r="I159" s="67" t="s">
        <v>2362</v>
      </c>
      <c r="J159" s="67">
        <v>11</v>
      </c>
      <c r="K159" s="67" t="s">
        <v>7</v>
      </c>
      <c r="L159" s="68">
        <v>45883</v>
      </c>
      <c r="M159" s="67">
        <v>-7</v>
      </c>
      <c r="N159" s="67" t="s">
        <v>750</v>
      </c>
      <c r="O159" s="68">
        <v>45920.527743055602</v>
      </c>
      <c r="P159" s="67" t="s">
        <v>576</v>
      </c>
      <c r="Q159" s="67" t="s">
        <v>607</v>
      </c>
    </row>
    <row r="160" spans="1:17" x14ac:dyDescent="0.3">
      <c r="A160" s="67" t="s">
        <v>1123</v>
      </c>
      <c r="B160" s="67" t="s">
        <v>2058</v>
      </c>
      <c r="C160" s="67" t="s">
        <v>240</v>
      </c>
      <c r="D160" s="67" t="s">
        <v>664</v>
      </c>
      <c r="E160" s="67">
        <v>77128533</v>
      </c>
      <c r="F160" s="68">
        <v>45770.520891203705</v>
      </c>
      <c r="G160" s="68">
        <v>45875.528900462959</v>
      </c>
      <c r="H160" s="68">
        <v>45889</v>
      </c>
      <c r="I160" s="67" t="s">
        <v>2362</v>
      </c>
      <c r="J160" s="67">
        <v>11</v>
      </c>
      <c r="K160" s="67" t="s">
        <v>7</v>
      </c>
      <c r="L160" s="68">
        <v>45891</v>
      </c>
      <c r="M160" s="67">
        <v>-2</v>
      </c>
      <c r="N160" s="67" t="s">
        <v>750</v>
      </c>
      <c r="O160" s="68">
        <v>45920.520891203698</v>
      </c>
      <c r="P160" s="67" t="s">
        <v>576</v>
      </c>
      <c r="Q160" s="67" t="s">
        <v>607</v>
      </c>
    </row>
    <row r="161" spans="1:17" x14ac:dyDescent="0.3">
      <c r="A161" s="67" t="s">
        <v>1072</v>
      </c>
      <c r="B161" s="67" t="s">
        <v>1759</v>
      </c>
      <c r="C161" s="67" t="s">
        <v>321</v>
      </c>
      <c r="D161" s="67" t="s">
        <v>587</v>
      </c>
      <c r="E161" s="67">
        <v>96859930</v>
      </c>
      <c r="F161" s="68">
        <v>45770.62259259259</v>
      </c>
      <c r="G161" s="68">
        <v>45853.529293981483</v>
      </c>
      <c r="H161" s="68">
        <v>45856</v>
      </c>
      <c r="I161" s="67" t="s">
        <v>2362</v>
      </c>
      <c r="J161" s="67">
        <v>11</v>
      </c>
      <c r="K161" s="67" t="s">
        <v>7</v>
      </c>
      <c r="L161" s="68">
        <v>45869</v>
      </c>
      <c r="M161" s="67">
        <v>-9</v>
      </c>
      <c r="N161" s="67" t="s">
        <v>750</v>
      </c>
      <c r="O161" s="68">
        <v>45920.622592592597</v>
      </c>
      <c r="P161" s="67" t="s">
        <v>576</v>
      </c>
      <c r="Q161" s="67" t="s">
        <v>607</v>
      </c>
    </row>
    <row r="162" spans="1:17" x14ac:dyDescent="0.3">
      <c r="A162" s="67" t="s">
        <v>1082</v>
      </c>
      <c r="B162" s="67" t="s">
        <v>1619</v>
      </c>
      <c r="C162" s="67" t="s">
        <v>688</v>
      </c>
      <c r="D162" s="67" t="s">
        <v>651</v>
      </c>
      <c r="E162" s="67">
        <v>76389383</v>
      </c>
      <c r="F162" s="68">
        <v>45770.630555555559</v>
      </c>
      <c r="G162" s="68">
        <v>45856.403761574074</v>
      </c>
      <c r="H162" s="68">
        <v>45869</v>
      </c>
      <c r="I162" s="67" t="s">
        <v>2362</v>
      </c>
      <c r="J162" s="67">
        <v>11</v>
      </c>
      <c r="K162" s="67" t="s">
        <v>7</v>
      </c>
      <c r="L162" s="68">
        <v>45873</v>
      </c>
      <c r="M162" s="67">
        <v>-2</v>
      </c>
      <c r="N162" s="67" t="s">
        <v>750</v>
      </c>
      <c r="O162" s="68">
        <v>45920.630555555603</v>
      </c>
      <c r="P162" s="67" t="s">
        <v>576</v>
      </c>
      <c r="Q162" s="67" t="s">
        <v>607</v>
      </c>
    </row>
    <row r="163" spans="1:17" x14ac:dyDescent="0.3">
      <c r="A163" s="67" t="s">
        <v>1092</v>
      </c>
      <c r="B163" s="67" t="s">
        <v>1550</v>
      </c>
      <c r="C163" s="67" t="s">
        <v>423</v>
      </c>
      <c r="D163" s="67" t="s">
        <v>635</v>
      </c>
      <c r="E163" s="67">
        <v>96625950</v>
      </c>
      <c r="F163" s="68">
        <v>45770.532037037039</v>
      </c>
      <c r="G163" s="68">
        <v>45869.675682870373</v>
      </c>
      <c r="H163" s="68">
        <v>45883</v>
      </c>
      <c r="I163" s="67" t="s">
        <v>2362</v>
      </c>
      <c r="J163" s="67">
        <v>11</v>
      </c>
      <c r="K163" s="67" t="s">
        <v>7</v>
      </c>
      <c r="L163" s="68">
        <v>45887</v>
      </c>
      <c r="M163" s="67">
        <v>-1</v>
      </c>
      <c r="N163" s="67" t="s">
        <v>750</v>
      </c>
      <c r="O163" s="68">
        <v>45920.532037037003</v>
      </c>
      <c r="P163" s="67" t="s">
        <v>576</v>
      </c>
      <c r="Q163" s="67" t="s">
        <v>607</v>
      </c>
    </row>
    <row r="164" spans="1:17" x14ac:dyDescent="0.3">
      <c r="A164" s="67" t="s">
        <v>1093</v>
      </c>
      <c r="B164" s="67" t="s">
        <v>1502</v>
      </c>
      <c r="C164" s="67" t="s">
        <v>110</v>
      </c>
      <c r="D164" s="67" t="s">
        <v>785</v>
      </c>
      <c r="E164" s="67">
        <v>76986924</v>
      </c>
      <c r="F164" s="68">
        <v>45771.606979166667</v>
      </c>
      <c r="G164" s="68">
        <v>45853.519930555558</v>
      </c>
      <c r="H164" s="68">
        <v>45861</v>
      </c>
      <c r="I164" s="67" t="s">
        <v>2362</v>
      </c>
      <c r="J164" s="67">
        <v>11</v>
      </c>
      <c r="K164" s="67" t="s">
        <v>7</v>
      </c>
      <c r="L164" s="68">
        <v>45869</v>
      </c>
      <c r="M164" s="67">
        <v>-6</v>
      </c>
      <c r="N164" s="67" t="s">
        <v>750</v>
      </c>
      <c r="O164" s="68">
        <v>45921.606979166703</v>
      </c>
      <c r="P164" s="67" t="s">
        <v>576</v>
      </c>
      <c r="Q164" s="67" t="s">
        <v>607</v>
      </c>
    </row>
    <row r="165" spans="1:17" x14ac:dyDescent="0.3">
      <c r="A165" s="67" t="s">
        <v>1094</v>
      </c>
      <c r="B165" s="67" t="s">
        <v>1580</v>
      </c>
      <c r="C165" s="67" t="s">
        <v>437</v>
      </c>
      <c r="D165" s="67" t="s">
        <v>586</v>
      </c>
      <c r="E165" s="67">
        <v>76070033</v>
      </c>
      <c r="F165" s="68">
        <v>45771.622233796297</v>
      </c>
      <c r="G165" s="68">
        <v>45868.628495370373</v>
      </c>
      <c r="H165" s="68">
        <v>45876</v>
      </c>
      <c r="I165" s="67" t="s">
        <v>2362</v>
      </c>
      <c r="J165" s="67">
        <v>11</v>
      </c>
      <c r="K165" s="67" t="s">
        <v>7</v>
      </c>
      <c r="L165" s="68">
        <v>45883</v>
      </c>
      <c r="M165" s="67">
        <v>-5</v>
      </c>
      <c r="N165" s="67" t="s">
        <v>750</v>
      </c>
      <c r="O165" s="68">
        <v>45921.622233796297</v>
      </c>
      <c r="P165" s="67" t="s">
        <v>576</v>
      </c>
      <c r="Q165" s="67" t="s">
        <v>607</v>
      </c>
    </row>
    <row r="166" spans="1:17" x14ac:dyDescent="0.3">
      <c r="A166" s="67" t="s">
        <v>1125</v>
      </c>
      <c r="B166" s="67" t="s">
        <v>2093</v>
      </c>
      <c r="C166" s="67" t="s">
        <v>795</v>
      </c>
      <c r="D166" s="67" t="s">
        <v>642</v>
      </c>
      <c r="E166" s="67">
        <v>80447400</v>
      </c>
      <c r="F166" s="68">
        <v>45771.512314814812</v>
      </c>
      <c r="G166" s="68">
        <v>45896.743738425925</v>
      </c>
      <c r="H166" s="68">
        <v>45904</v>
      </c>
      <c r="I166" s="67" t="s">
        <v>2362</v>
      </c>
      <c r="J166" s="67">
        <v>11</v>
      </c>
      <c r="K166" s="67" t="s">
        <v>7</v>
      </c>
      <c r="L166" s="68">
        <v>45911</v>
      </c>
      <c r="M166" s="67">
        <v>-5</v>
      </c>
      <c r="N166" s="67" t="s">
        <v>750</v>
      </c>
      <c r="O166" s="68">
        <v>45921.512314814798</v>
      </c>
      <c r="P166" s="67" t="s">
        <v>576</v>
      </c>
      <c r="Q166" s="67" t="s">
        <v>607</v>
      </c>
    </row>
    <row r="167" spans="1:17" x14ac:dyDescent="0.3">
      <c r="A167" s="67" t="s">
        <v>1126</v>
      </c>
      <c r="B167" s="67" t="s">
        <v>1974</v>
      </c>
      <c r="C167" s="67" t="s">
        <v>413</v>
      </c>
      <c r="D167" s="67" t="s">
        <v>840</v>
      </c>
      <c r="E167" s="67">
        <v>77773136</v>
      </c>
      <c r="F167" s="68">
        <v>45771.590868055559</v>
      </c>
      <c r="G167" s="68">
        <v>45855.632569444446</v>
      </c>
      <c r="H167" s="68">
        <v>45868</v>
      </c>
      <c r="I167" s="67" t="s">
        <v>2362</v>
      </c>
      <c r="J167" s="67">
        <v>11</v>
      </c>
      <c r="K167" s="67" t="s">
        <v>7</v>
      </c>
      <c r="L167" s="68">
        <v>45870</v>
      </c>
      <c r="M167" s="67">
        <v>-2</v>
      </c>
      <c r="N167" s="67" t="s">
        <v>750</v>
      </c>
      <c r="O167" s="68">
        <v>45921.590868055602</v>
      </c>
      <c r="P167" s="67" t="s">
        <v>576</v>
      </c>
      <c r="Q167" s="67" t="s">
        <v>607</v>
      </c>
    </row>
    <row r="168" spans="1:17" x14ac:dyDescent="0.3">
      <c r="A168" s="67" t="s">
        <v>1127</v>
      </c>
      <c r="B168" s="67" t="s">
        <v>1737</v>
      </c>
      <c r="C168" s="67" t="s">
        <v>395</v>
      </c>
      <c r="D168" s="67" t="s">
        <v>787</v>
      </c>
      <c r="E168" s="67">
        <v>77240238</v>
      </c>
      <c r="F168" s="68">
        <v>45771.599374999998</v>
      </c>
      <c r="G168" s="68">
        <v>45846.742060185185</v>
      </c>
      <c r="H168" s="68">
        <v>45855</v>
      </c>
      <c r="I168" s="67" t="s">
        <v>2362</v>
      </c>
      <c r="J168" s="67">
        <v>11</v>
      </c>
      <c r="K168" s="67" t="s">
        <v>7</v>
      </c>
      <c r="L168" s="68">
        <v>45862</v>
      </c>
      <c r="M168" s="67">
        <v>-5</v>
      </c>
      <c r="N168" s="67" t="s">
        <v>750</v>
      </c>
      <c r="O168" s="68">
        <v>45921.599374999998</v>
      </c>
      <c r="P168" s="67" t="s">
        <v>576</v>
      </c>
      <c r="Q168" s="67" t="s">
        <v>607</v>
      </c>
    </row>
    <row r="169" spans="1:17" x14ac:dyDescent="0.3">
      <c r="A169" s="67" t="s">
        <v>1101</v>
      </c>
      <c r="B169" s="67" t="s">
        <v>1771</v>
      </c>
      <c r="C169" s="67" t="s">
        <v>388</v>
      </c>
      <c r="D169" s="67" t="s">
        <v>756</v>
      </c>
      <c r="E169" s="67">
        <v>77807840</v>
      </c>
      <c r="F169" s="68">
        <v>45771.63144675926</v>
      </c>
      <c r="G169" s="68">
        <v>45853.639085648145</v>
      </c>
      <c r="H169" s="68">
        <v>45860</v>
      </c>
      <c r="I169" s="67" t="s">
        <v>2362</v>
      </c>
      <c r="J169" s="67">
        <v>11</v>
      </c>
      <c r="K169" s="67" t="s">
        <v>7</v>
      </c>
      <c r="L169" s="68">
        <v>45869</v>
      </c>
      <c r="M169" s="67">
        <v>-7</v>
      </c>
      <c r="N169" s="67" t="s">
        <v>750</v>
      </c>
      <c r="O169" s="68">
        <v>45921.631446759297</v>
      </c>
      <c r="P169" s="67" t="s">
        <v>576</v>
      </c>
      <c r="Q169" s="67" t="s">
        <v>607</v>
      </c>
    </row>
    <row r="170" spans="1:17" x14ac:dyDescent="0.3">
      <c r="A170" s="67" t="s">
        <v>1042</v>
      </c>
      <c r="B170" s="67" t="s">
        <v>1744</v>
      </c>
      <c r="C170" s="67" t="s">
        <v>280</v>
      </c>
      <c r="D170" s="67" t="s">
        <v>756</v>
      </c>
      <c r="E170" s="67">
        <v>77807840</v>
      </c>
      <c r="F170" s="68">
        <v>45771.639803240738</v>
      </c>
      <c r="G170" s="68">
        <v>45853.586921296293</v>
      </c>
      <c r="H170" s="68">
        <v>45860</v>
      </c>
      <c r="I170" s="67" t="s">
        <v>2362</v>
      </c>
      <c r="J170" s="67">
        <v>11</v>
      </c>
      <c r="K170" s="67" t="s">
        <v>7</v>
      </c>
      <c r="L170" s="68">
        <v>45869</v>
      </c>
      <c r="M170" s="67">
        <v>-7</v>
      </c>
      <c r="N170" s="67" t="s">
        <v>750</v>
      </c>
      <c r="O170" s="68">
        <v>45921.639803240701</v>
      </c>
      <c r="P170" s="67" t="s">
        <v>576</v>
      </c>
      <c r="Q170" s="67" t="s">
        <v>607</v>
      </c>
    </row>
    <row r="171" spans="1:17" x14ac:dyDescent="0.3">
      <c r="A171" s="67" t="s">
        <v>1046</v>
      </c>
      <c r="B171" s="67" t="s">
        <v>1985</v>
      </c>
      <c r="C171" s="67" t="s">
        <v>312</v>
      </c>
      <c r="D171" s="67" t="s">
        <v>656</v>
      </c>
      <c r="E171" s="67">
        <v>77006073</v>
      </c>
      <c r="F171" s="68">
        <v>45772.434155092589</v>
      </c>
      <c r="G171" s="68">
        <v>45853.591087962966</v>
      </c>
      <c r="H171" s="68">
        <v>45859</v>
      </c>
      <c r="I171" s="67" t="s">
        <v>2362</v>
      </c>
      <c r="J171" s="67">
        <v>11</v>
      </c>
      <c r="K171" s="67" t="s">
        <v>7</v>
      </c>
      <c r="L171" s="68">
        <v>45869</v>
      </c>
      <c r="M171" s="67">
        <v>-8</v>
      </c>
      <c r="N171" s="67" t="s">
        <v>750</v>
      </c>
      <c r="O171" s="68">
        <v>45922.434155092596</v>
      </c>
      <c r="P171" s="67" t="s">
        <v>576</v>
      </c>
      <c r="Q171" s="67" t="s">
        <v>607</v>
      </c>
    </row>
    <row r="172" spans="1:17" x14ac:dyDescent="0.3">
      <c r="A172" s="67" t="s">
        <v>1051</v>
      </c>
      <c r="B172" s="67" t="s">
        <v>1579</v>
      </c>
      <c r="C172" s="67" t="s">
        <v>429</v>
      </c>
      <c r="D172" s="67" t="s">
        <v>588</v>
      </c>
      <c r="E172" s="67">
        <v>76237266</v>
      </c>
      <c r="F172" s="68">
        <v>45772.45716435185</v>
      </c>
      <c r="G172" s="68">
        <v>45877.633055555554</v>
      </c>
      <c r="H172" s="68">
        <v>45894</v>
      </c>
      <c r="I172" s="67" t="s">
        <v>2362</v>
      </c>
      <c r="J172" s="67">
        <v>11</v>
      </c>
      <c r="K172" s="67" t="s">
        <v>7</v>
      </c>
      <c r="L172" s="68">
        <v>45895</v>
      </c>
      <c r="M172" s="67">
        <v>-1</v>
      </c>
      <c r="N172" s="67" t="s">
        <v>750</v>
      </c>
      <c r="O172" s="68">
        <v>45922.457164351901</v>
      </c>
      <c r="P172" s="67" t="s">
        <v>576</v>
      </c>
      <c r="Q172" s="67" t="s">
        <v>607</v>
      </c>
    </row>
    <row r="173" spans="1:17" x14ac:dyDescent="0.3">
      <c r="A173" s="67" t="s">
        <v>1057</v>
      </c>
      <c r="B173" s="67" t="s">
        <v>1549</v>
      </c>
      <c r="C173" s="67" t="s">
        <v>368</v>
      </c>
      <c r="D173" s="67" t="s">
        <v>790</v>
      </c>
      <c r="E173" s="67">
        <v>76598564</v>
      </c>
      <c r="F173" s="68">
        <v>45772.469270833331</v>
      </c>
      <c r="G173" s="68">
        <v>45876.73704861111</v>
      </c>
      <c r="H173" s="68">
        <v>45882</v>
      </c>
      <c r="I173" s="67" t="s">
        <v>2362</v>
      </c>
      <c r="J173" s="67">
        <v>11</v>
      </c>
      <c r="K173" s="67" t="s">
        <v>7</v>
      </c>
      <c r="L173" s="68">
        <v>45894</v>
      </c>
      <c r="M173" s="67">
        <v>-7</v>
      </c>
      <c r="N173" s="67" t="s">
        <v>750</v>
      </c>
      <c r="O173" s="68">
        <v>45922.469270833302</v>
      </c>
      <c r="P173" s="67" t="s">
        <v>576</v>
      </c>
      <c r="Q173" s="67" t="s">
        <v>607</v>
      </c>
    </row>
    <row r="174" spans="1:17" x14ac:dyDescent="0.3">
      <c r="A174" s="67" t="s">
        <v>1062</v>
      </c>
      <c r="B174" s="67" t="s">
        <v>1732</v>
      </c>
      <c r="C174" s="67" t="s">
        <v>146</v>
      </c>
      <c r="D174" s="67" t="s">
        <v>658</v>
      </c>
      <c r="E174" s="67">
        <v>77165768</v>
      </c>
      <c r="F174" s="68">
        <v>45772.501180555555</v>
      </c>
      <c r="G174" s="68">
        <v>45887.711435185185</v>
      </c>
      <c r="H174" s="68">
        <v>45894</v>
      </c>
      <c r="I174" s="67" t="s">
        <v>2362</v>
      </c>
      <c r="J174" s="67">
        <v>11</v>
      </c>
      <c r="K174" s="67" t="s">
        <v>7</v>
      </c>
      <c r="L174" s="68">
        <v>45902</v>
      </c>
      <c r="M174" s="67">
        <v>-6</v>
      </c>
      <c r="N174" s="67" t="s">
        <v>750</v>
      </c>
      <c r="O174" s="68">
        <v>45922.501180555599</v>
      </c>
      <c r="P174" s="67" t="s">
        <v>576</v>
      </c>
      <c r="Q174" s="67" t="s">
        <v>607</v>
      </c>
    </row>
    <row r="175" spans="1:17" x14ac:dyDescent="0.3">
      <c r="A175" s="67" t="s">
        <v>1074</v>
      </c>
      <c r="B175" s="67" t="s">
        <v>1636</v>
      </c>
      <c r="C175" s="67" t="s">
        <v>348</v>
      </c>
      <c r="D175" s="67" t="s">
        <v>857</v>
      </c>
      <c r="E175" s="67">
        <v>78366970</v>
      </c>
      <c r="F175" s="68">
        <v>45772.414884259262</v>
      </c>
      <c r="G175" s="68">
        <v>45852.769606481481</v>
      </c>
      <c r="H175" s="68">
        <v>45859</v>
      </c>
      <c r="I175" s="67" t="s">
        <v>2362</v>
      </c>
      <c r="J175" s="67">
        <v>11</v>
      </c>
      <c r="K175" s="67" t="s">
        <v>7</v>
      </c>
      <c r="L175" s="68">
        <v>45868</v>
      </c>
      <c r="M175" s="67">
        <v>-7</v>
      </c>
      <c r="N175" s="67" t="s">
        <v>750</v>
      </c>
      <c r="O175" s="68">
        <v>45922.414884259299</v>
      </c>
      <c r="P175" s="67" t="s">
        <v>576</v>
      </c>
      <c r="Q175" s="67" t="s">
        <v>607</v>
      </c>
    </row>
    <row r="176" spans="1:17" x14ac:dyDescent="0.3">
      <c r="A176" s="67" t="s">
        <v>1078</v>
      </c>
      <c r="B176" s="67" t="s">
        <v>2041</v>
      </c>
      <c r="C176" s="67" t="s">
        <v>678</v>
      </c>
      <c r="D176" s="67" t="s">
        <v>876</v>
      </c>
      <c r="E176" s="67">
        <v>76711330</v>
      </c>
      <c r="F176" s="68">
        <v>45772.466006944444</v>
      </c>
      <c r="G176" s="68">
        <v>45868.661724537036</v>
      </c>
      <c r="H176" s="68">
        <v>45876</v>
      </c>
      <c r="I176" s="67" t="s">
        <v>2362</v>
      </c>
      <c r="J176" s="67">
        <v>11</v>
      </c>
      <c r="K176" s="67" t="s">
        <v>7</v>
      </c>
      <c r="L176" s="68">
        <v>45883</v>
      </c>
      <c r="M176" s="67">
        <v>-5</v>
      </c>
      <c r="N176" s="67" t="s">
        <v>750</v>
      </c>
      <c r="O176" s="68">
        <v>45922.4660069444</v>
      </c>
      <c r="P176" s="67" t="s">
        <v>576</v>
      </c>
      <c r="Q176" s="67" t="s">
        <v>607</v>
      </c>
    </row>
    <row r="177" spans="1:17" x14ac:dyDescent="0.3">
      <c r="A177" s="67" t="s">
        <v>1077</v>
      </c>
      <c r="B177" s="67" t="s">
        <v>1943</v>
      </c>
      <c r="C177" s="67" t="s">
        <v>276</v>
      </c>
      <c r="D177" s="67" t="s">
        <v>754</v>
      </c>
      <c r="E177" s="67">
        <v>91650000</v>
      </c>
      <c r="F177" s="68">
        <v>45772.458831018521</v>
      </c>
      <c r="G177" s="68">
        <v>45877.630659722221</v>
      </c>
      <c r="H177" s="68">
        <v>45890</v>
      </c>
      <c r="I177" s="67" t="s">
        <v>2362</v>
      </c>
      <c r="J177" s="67">
        <v>11</v>
      </c>
      <c r="K177" s="67" t="s">
        <v>7</v>
      </c>
      <c r="L177" s="68">
        <v>45895</v>
      </c>
      <c r="M177" s="67">
        <v>-3</v>
      </c>
      <c r="N177" s="67" t="s">
        <v>750</v>
      </c>
      <c r="O177" s="68">
        <v>45922.458831018499</v>
      </c>
      <c r="P177" s="67" t="s">
        <v>576</v>
      </c>
      <c r="Q177" s="67" t="s">
        <v>607</v>
      </c>
    </row>
    <row r="178" spans="1:17" x14ac:dyDescent="0.3">
      <c r="A178" s="67" t="s">
        <v>1128</v>
      </c>
      <c r="B178" s="67" t="s">
        <v>1782</v>
      </c>
      <c r="C178" s="67" t="s">
        <v>370</v>
      </c>
      <c r="D178" s="67" t="s">
        <v>635</v>
      </c>
      <c r="E178" s="67">
        <v>96625950</v>
      </c>
      <c r="F178" s="68">
        <v>45772.466203703705</v>
      </c>
      <c r="G178" s="68">
        <v>45875.527129629627</v>
      </c>
      <c r="H178" s="68">
        <v>45889</v>
      </c>
      <c r="I178" s="67" t="s">
        <v>2362</v>
      </c>
      <c r="J178" s="67">
        <v>11</v>
      </c>
      <c r="K178" s="67" t="s">
        <v>7</v>
      </c>
      <c r="L178" s="68">
        <v>45891</v>
      </c>
      <c r="M178" s="67">
        <v>-2</v>
      </c>
      <c r="N178" s="67" t="s">
        <v>750</v>
      </c>
      <c r="O178" s="68">
        <v>45922.466203703698</v>
      </c>
      <c r="P178" s="67" t="s">
        <v>576</v>
      </c>
      <c r="Q178" s="67" t="s">
        <v>607</v>
      </c>
    </row>
    <row r="179" spans="1:17" x14ac:dyDescent="0.3">
      <c r="A179" s="67" t="s">
        <v>1076</v>
      </c>
      <c r="B179" s="67" t="s">
        <v>1671</v>
      </c>
      <c r="C179" s="67" t="s">
        <v>287</v>
      </c>
      <c r="D179" s="67" t="s">
        <v>619</v>
      </c>
      <c r="E179" s="67">
        <v>81210400</v>
      </c>
      <c r="F179" s="68">
        <v>45772.477523148147</v>
      </c>
      <c r="G179" s="68">
        <v>45862.430590277778</v>
      </c>
      <c r="H179" s="68">
        <v>45869</v>
      </c>
      <c r="I179" s="67" t="s">
        <v>2362</v>
      </c>
      <c r="J179" s="67">
        <v>11</v>
      </c>
      <c r="K179" s="67" t="s">
        <v>7</v>
      </c>
      <c r="L179" s="68">
        <v>45877</v>
      </c>
      <c r="M179" s="67">
        <v>-6</v>
      </c>
      <c r="N179" s="67" t="s">
        <v>750</v>
      </c>
      <c r="O179" s="68">
        <v>45922.477523148104</v>
      </c>
      <c r="P179" s="67" t="s">
        <v>576</v>
      </c>
      <c r="Q179" s="67" t="s">
        <v>607</v>
      </c>
    </row>
    <row r="180" spans="1:17" x14ac:dyDescent="0.3">
      <c r="A180" s="67" t="s">
        <v>1079</v>
      </c>
      <c r="B180" s="67" t="s">
        <v>1777</v>
      </c>
      <c r="C180" s="67" t="s">
        <v>561</v>
      </c>
      <c r="D180" s="67" t="s">
        <v>589</v>
      </c>
      <c r="E180" s="67">
        <v>76133312</v>
      </c>
      <c r="F180" s="68">
        <v>45775.465763888889</v>
      </c>
      <c r="G180" s="68">
        <v>45853.581990740742</v>
      </c>
      <c r="H180" s="68">
        <v>45859</v>
      </c>
      <c r="I180" s="67" t="s">
        <v>2362</v>
      </c>
      <c r="J180" s="67">
        <v>11</v>
      </c>
      <c r="K180" s="67" t="s">
        <v>7</v>
      </c>
      <c r="L180" s="68">
        <v>45869</v>
      </c>
      <c r="M180" s="67">
        <v>-8</v>
      </c>
      <c r="N180" s="67" t="s">
        <v>750</v>
      </c>
      <c r="O180" s="68">
        <v>45925.465763888897</v>
      </c>
      <c r="P180" s="67" t="s">
        <v>576</v>
      </c>
      <c r="Q180" s="67" t="s">
        <v>607</v>
      </c>
    </row>
    <row r="181" spans="1:17" x14ac:dyDescent="0.3">
      <c r="A181" s="67" t="s">
        <v>1081</v>
      </c>
      <c r="B181" s="67" t="s">
        <v>1966</v>
      </c>
      <c r="C181" s="67" t="s">
        <v>131</v>
      </c>
      <c r="D181" s="67" t="s">
        <v>640</v>
      </c>
      <c r="E181" s="67">
        <v>82999400</v>
      </c>
      <c r="F181" s="68">
        <v>45775.475358796299</v>
      </c>
      <c r="G181" s="68">
        <v>45877.634837962964</v>
      </c>
      <c r="H181" s="68">
        <v>45946</v>
      </c>
      <c r="I181" s="67" t="s">
        <v>2362</v>
      </c>
      <c r="J181" s="67">
        <v>11</v>
      </c>
      <c r="K181" s="67" t="s">
        <v>7</v>
      </c>
      <c r="L181" s="68">
        <v>45895</v>
      </c>
      <c r="M181" s="67">
        <v>34</v>
      </c>
      <c r="N181" s="67" t="s">
        <v>575</v>
      </c>
      <c r="O181" s="68">
        <v>45925.475358796299</v>
      </c>
      <c r="P181" s="67" t="s">
        <v>576</v>
      </c>
      <c r="Q181" s="67" t="s">
        <v>764</v>
      </c>
    </row>
    <row r="182" spans="1:17" x14ac:dyDescent="0.3">
      <c r="A182" s="67" t="s">
        <v>1083</v>
      </c>
      <c r="B182" s="67" t="s">
        <v>1655</v>
      </c>
      <c r="C182" s="67" t="s">
        <v>243</v>
      </c>
      <c r="D182" s="67" t="s">
        <v>619</v>
      </c>
      <c r="E182" s="67">
        <v>81210400</v>
      </c>
      <c r="F182" s="68">
        <v>45775.486678240741</v>
      </c>
      <c r="G182" s="68">
        <v>45877.634050925924</v>
      </c>
      <c r="H182" s="68">
        <v>45882</v>
      </c>
      <c r="I182" s="67" t="s">
        <v>2362</v>
      </c>
      <c r="J182" s="67">
        <v>11</v>
      </c>
      <c r="K182" s="67" t="s">
        <v>7</v>
      </c>
      <c r="L182" s="68">
        <v>45895</v>
      </c>
      <c r="M182" s="67">
        <v>-8</v>
      </c>
      <c r="N182" s="67" t="s">
        <v>750</v>
      </c>
      <c r="O182" s="68">
        <v>45925.486678240697</v>
      </c>
      <c r="P182" s="67" t="s">
        <v>576</v>
      </c>
      <c r="Q182" s="67" t="s">
        <v>607</v>
      </c>
    </row>
    <row r="183" spans="1:17" x14ac:dyDescent="0.3">
      <c r="A183" s="67" t="s">
        <v>1085</v>
      </c>
      <c r="B183" s="67" t="s">
        <v>1621</v>
      </c>
      <c r="C183" s="67" t="s">
        <v>329</v>
      </c>
      <c r="D183" s="67" t="s">
        <v>642</v>
      </c>
      <c r="E183" s="67">
        <v>80447400</v>
      </c>
      <c r="F183" s="68">
        <v>45775.438472222224</v>
      </c>
      <c r="G183" s="68">
        <v>45853.585081018522</v>
      </c>
      <c r="H183" s="68">
        <v>45862</v>
      </c>
      <c r="I183" s="67" t="s">
        <v>2362</v>
      </c>
      <c r="J183" s="67">
        <v>11</v>
      </c>
      <c r="K183" s="67" t="s">
        <v>7</v>
      </c>
      <c r="L183" s="68">
        <v>45869</v>
      </c>
      <c r="M183" s="67">
        <v>-5</v>
      </c>
      <c r="N183" s="67" t="s">
        <v>750</v>
      </c>
      <c r="O183" s="68">
        <v>45925.438472222202</v>
      </c>
      <c r="P183" s="67" t="s">
        <v>576</v>
      </c>
      <c r="Q183" s="67" t="s">
        <v>607</v>
      </c>
    </row>
    <row r="184" spans="1:17" x14ac:dyDescent="0.3">
      <c r="A184" s="67" t="s">
        <v>1121</v>
      </c>
      <c r="B184" s="67" t="s">
        <v>1923</v>
      </c>
      <c r="C184" s="67" t="s">
        <v>611</v>
      </c>
      <c r="D184" s="67" t="s">
        <v>647</v>
      </c>
      <c r="E184" s="67">
        <v>76079782</v>
      </c>
      <c r="F184" s="68">
        <v>45775.484351851854</v>
      </c>
      <c r="G184" s="68">
        <v>45875.376493055555</v>
      </c>
      <c r="H184" s="68">
        <v>45881</v>
      </c>
      <c r="I184" s="67" t="s">
        <v>2362</v>
      </c>
      <c r="J184" s="67">
        <v>11</v>
      </c>
      <c r="K184" s="67" t="s">
        <v>7</v>
      </c>
      <c r="L184" s="68">
        <v>45891</v>
      </c>
      <c r="M184" s="67">
        <v>-7</v>
      </c>
      <c r="N184" s="67" t="s">
        <v>750</v>
      </c>
      <c r="O184" s="68">
        <v>45925.484351851897</v>
      </c>
      <c r="P184" s="67" t="s">
        <v>576</v>
      </c>
      <c r="Q184" s="67" t="s">
        <v>607</v>
      </c>
    </row>
    <row r="185" spans="1:17" x14ac:dyDescent="0.3">
      <c r="A185" s="67" t="s">
        <v>1120</v>
      </c>
      <c r="B185" s="67" t="s">
        <v>1722</v>
      </c>
      <c r="C185" s="67" t="s">
        <v>432</v>
      </c>
      <c r="D185" s="67" t="s">
        <v>1330</v>
      </c>
      <c r="E185" s="67" t="e">
        <v>#N/A</v>
      </c>
      <c r="F185" s="68">
        <v>45775.477997685186</v>
      </c>
      <c r="G185" s="68">
        <v>45867.678831018522</v>
      </c>
      <c r="H185" s="68">
        <v>45877</v>
      </c>
      <c r="I185" s="67" t="s">
        <v>2362</v>
      </c>
      <c r="J185" s="67">
        <v>11</v>
      </c>
      <c r="K185" s="67" t="s">
        <v>7</v>
      </c>
      <c r="L185" s="68">
        <v>45882</v>
      </c>
      <c r="M185" s="67">
        <v>-3</v>
      </c>
      <c r="N185" s="67" t="s">
        <v>750</v>
      </c>
      <c r="O185" s="68">
        <v>45925.477997685201</v>
      </c>
      <c r="P185" s="67" t="s">
        <v>576</v>
      </c>
      <c r="Q185" s="67" t="s">
        <v>607</v>
      </c>
    </row>
    <row r="186" spans="1:17" x14ac:dyDescent="0.3">
      <c r="A186" s="67" t="s">
        <v>1117</v>
      </c>
      <c r="B186" s="67" t="s">
        <v>1670</v>
      </c>
      <c r="C186" s="67" t="s">
        <v>152</v>
      </c>
      <c r="D186" s="67" t="s">
        <v>663</v>
      </c>
      <c r="E186" s="67">
        <v>76583857</v>
      </c>
      <c r="F186" s="68">
        <v>45775.469467592593</v>
      </c>
      <c r="G186" s="68">
        <v>45849.682708333334</v>
      </c>
      <c r="H186" s="68">
        <v>45862</v>
      </c>
      <c r="I186" s="67" t="s">
        <v>2362</v>
      </c>
      <c r="J186" s="67">
        <v>11</v>
      </c>
      <c r="K186" s="67" t="s">
        <v>7</v>
      </c>
      <c r="L186" s="68">
        <v>45867</v>
      </c>
      <c r="M186" s="67">
        <v>-3</v>
      </c>
      <c r="N186" s="67" t="s">
        <v>750</v>
      </c>
      <c r="O186" s="68">
        <v>45925.4694675926</v>
      </c>
      <c r="P186" s="67" t="s">
        <v>576</v>
      </c>
      <c r="Q186" s="67" t="s">
        <v>607</v>
      </c>
    </row>
    <row r="187" spans="1:17" x14ac:dyDescent="0.3">
      <c r="A187" s="67" t="s">
        <v>1103</v>
      </c>
      <c r="B187" s="67" t="s">
        <v>1781</v>
      </c>
      <c r="C187" s="67" t="s">
        <v>367</v>
      </c>
      <c r="D187" s="67" t="s">
        <v>635</v>
      </c>
      <c r="E187" s="67">
        <v>96625950</v>
      </c>
      <c r="F187" s="68">
        <v>45775.492905092593</v>
      </c>
      <c r="G187" s="68">
        <v>45875.50640046296</v>
      </c>
      <c r="H187" s="68">
        <v>45889</v>
      </c>
      <c r="I187" s="67" t="s">
        <v>2362</v>
      </c>
      <c r="J187" s="67">
        <v>11</v>
      </c>
      <c r="K187" s="67" t="s">
        <v>7</v>
      </c>
      <c r="L187" s="68">
        <v>45891</v>
      </c>
      <c r="M187" s="67">
        <v>-2</v>
      </c>
      <c r="N187" s="67" t="s">
        <v>750</v>
      </c>
      <c r="O187" s="68">
        <v>45925.4929050926</v>
      </c>
      <c r="P187" s="67" t="s">
        <v>576</v>
      </c>
      <c r="Q187" s="67" t="s">
        <v>607</v>
      </c>
    </row>
    <row r="188" spans="1:17" x14ac:dyDescent="0.3">
      <c r="A188" s="67" t="s">
        <v>1100</v>
      </c>
      <c r="B188" s="67" t="s">
        <v>1481</v>
      </c>
      <c r="C188" s="67" t="s">
        <v>107</v>
      </c>
      <c r="D188" s="67" t="s">
        <v>1132</v>
      </c>
      <c r="E188" s="67" t="e">
        <v>#N/A</v>
      </c>
      <c r="F188" s="68">
        <v>45775.460810185185</v>
      </c>
      <c r="G188" s="68">
        <v>45894.712395833332</v>
      </c>
      <c r="H188" s="68">
        <v>45897</v>
      </c>
      <c r="I188" s="67" t="s">
        <v>2362</v>
      </c>
      <c r="J188" s="67">
        <v>11</v>
      </c>
      <c r="K188" s="67" t="s">
        <v>7</v>
      </c>
      <c r="L188" s="68">
        <v>45909</v>
      </c>
      <c r="M188" s="67">
        <v>-8</v>
      </c>
      <c r="N188" s="67" t="s">
        <v>750</v>
      </c>
      <c r="O188" s="68">
        <v>45925.460810185199</v>
      </c>
      <c r="P188" s="67" t="s">
        <v>576</v>
      </c>
      <c r="Q188" s="67" t="s">
        <v>607</v>
      </c>
    </row>
    <row r="189" spans="1:17" x14ac:dyDescent="0.3">
      <c r="A189" s="67" t="s">
        <v>1129</v>
      </c>
      <c r="B189" s="67" t="s">
        <v>1840</v>
      </c>
      <c r="C189" s="67" t="s">
        <v>80</v>
      </c>
      <c r="D189" s="67" t="s">
        <v>664</v>
      </c>
      <c r="E189" s="67">
        <v>77128533</v>
      </c>
      <c r="F189" s="68">
        <v>45777.445023148146</v>
      </c>
      <c r="G189" s="68">
        <v>45880.712013888886</v>
      </c>
      <c r="H189" s="68">
        <v>45894</v>
      </c>
      <c r="I189" s="67" t="s">
        <v>2362</v>
      </c>
      <c r="J189" s="67">
        <v>16</v>
      </c>
      <c r="K189" s="67" t="s">
        <v>7</v>
      </c>
      <c r="L189" s="68">
        <v>45903</v>
      </c>
      <c r="M189" s="67">
        <v>-7</v>
      </c>
      <c r="N189" s="67" t="s">
        <v>750</v>
      </c>
      <c r="O189" s="68">
        <v>45927.445023148102</v>
      </c>
      <c r="P189" s="67" t="s">
        <v>576</v>
      </c>
      <c r="Q189" s="67" t="s">
        <v>607</v>
      </c>
    </row>
    <row r="190" spans="1:17" x14ac:dyDescent="0.3">
      <c r="A190" s="67" t="s">
        <v>1080</v>
      </c>
      <c r="B190" s="67" t="s">
        <v>2059</v>
      </c>
      <c r="C190" s="67" t="s">
        <v>534</v>
      </c>
      <c r="D190" s="67" t="s">
        <v>1012</v>
      </c>
      <c r="E190" s="67" t="e">
        <v>#N/A</v>
      </c>
      <c r="F190" s="68">
        <v>45777.499606481484</v>
      </c>
      <c r="G190" s="68">
        <v>45887.370381944442</v>
      </c>
      <c r="H190" s="68">
        <v>45895</v>
      </c>
      <c r="I190" s="67" t="s">
        <v>2362</v>
      </c>
      <c r="J190" s="67">
        <v>16</v>
      </c>
      <c r="K190" s="67" t="s">
        <v>7</v>
      </c>
      <c r="L190" s="68">
        <v>45909</v>
      </c>
      <c r="M190" s="67">
        <v>-10</v>
      </c>
      <c r="N190" s="67" t="s">
        <v>750</v>
      </c>
      <c r="O190" s="68">
        <v>45927.499606481499</v>
      </c>
      <c r="P190" s="67" t="s">
        <v>576</v>
      </c>
      <c r="Q190" s="67" t="s">
        <v>607</v>
      </c>
    </row>
    <row r="191" spans="1:17" x14ac:dyDescent="0.3">
      <c r="A191" s="67" t="s">
        <v>1131</v>
      </c>
      <c r="B191" s="67" t="s">
        <v>1820</v>
      </c>
      <c r="C191" s="67" t="s">
        <v>134</v>
      </c>
      <c r="D191" s="67" t="s">
        <v>621</v>
      </c>
      <c r="E191" s="67">
        <v>91871000</v>
      </c>
      <c r="F191" s="68">
        <v>45777.454259259262</v>
      </c>
      <c r="G191" s="68">
        <v>45888.723263888889</v>
      </c>
      <c r="H191" s="68">
        <v>45897</v>
      </c>
      <c r="I191" s="67" t="s">
        <v>2362</v>
      </c>
      <c r="J191" s="67">
        <v>16</v>
      </c>
      <c r="K191" s="67" t="s">
        <v>7</v>
      </c>
      <c r="L191" s="68">
        <v>45910</v>
      </c>
      <c r="M191" s="67">
        <v>-9</v>
      </c>
      <c r="N191" s="67" t="s">
        <v>750</v>
      </c>
      <c r="O191" s="68">
        <v>45927.454259259299</v>
      </c>
      <c r="P191" s="67" t="s">
        <v>576</v>
      </c>
      <c r="Q191" s="67" t="s">
        <v>607</v>
      </c>
    </row>
    <row r="192" spans="1:17" x14ac:dyDescent="0.3">
      <c r="A192" s="67" t="s">
        <v>1130</v>
      </c>
      <c r="B192" s="67" t="s">
        <v>1821</v>
      </c>
      <c r="C192" s="67" t="s">
        <v>389</v>
      </c>
      <c r="D192" s="67" t="s">
        <v>630</v>
      </c>
      <c r="E192" s="67">
        <v>91537000</v>
      </c>
      <c r="F192" s="68">
        <v>45777.447974537034</v>
      </c>
      <c r="G192" s="68">
        <v>45894.647199074076</v>
      </c>
      <c r="H192" s="68">
        <v>45897</v>
      </c>
      <c r="I192" s="67" t="s">
        <v>2362</v>
      </c>
      <c r="J192" s="67">
        <v>16</v>
      </c>
      <c r="K192" s="67" t="s">
        <v>7</v>
      </c>
      <c r="L192" s="68">
        <v>45916</v>
      </c>
      <c r="M192" s="67">
        <v>-13</v>
      </c>
      <c r="N192" s="67" t="s">
        <v>750</v>
      </c>
      <c r="O192" s="68">
        <v>45927.447974536997</v>
      </c>
      <c r="P192" s="67" t="s">
        <v>576</v>
      </c>
      <c r="Q192" s="67" t="s">
        <v>607</v>
      </c>
    </row>
    <row r="193" spans="1:17" x14ac:dyDescent="0.3">
      <c r="A193" s="67" t="s">
        <v>1136</v>
      </c>
      <c r="B193" s="67" t="s">
        <v>1542</v>
      </c>
      <c r="C193" s="67" t="s">
        <v>272</v>
      </c>
      <c r="D193" s="67" t="s">
        <v>840</v>
      </c>
      <c r="E193" s="67">
        <v>77773136</v>
      </c>
      <c r="F193" s="68">
        <v>45779.469895833332</v>
      </c>
      <c r="G193" s="68">
        <v>45873.750613425924</v>
      </c>
      <c r="H193" s="68">
        <v>45882</v>
      </c>
      <c r="I193" s="67" t="s">
        <v>2362</v>
      </c>
      <c r="J193" s="67">
        <v>11</v>
      </c>
      <c r="K193" s="67" t="s">
        <v>7</v>
      </c>
      <c r="L193" s="68">
        <v>45889</v>
      </c>
      <c r="M193" s="67">
        <v>-4</v>
      </c>
      <c r="N193" s="67" t="s">
        <v>750</v>
      </c>
      <c r="O193" s="68">
        <v>45929.469895833303</v>
      </c>
      <c r="P193" s="67" t="s">
        <v>576</v>
      </c>
      <c r="Q193" s="67" t="s">
        <v>607</v>
      </c>
    </row>
    <row r="194" spans="1:17" x14ac:dyDescent="0.3">
      <c r="A194" s="67" t="s">
        <v>1135</v>
      </c>
      <c r="B194" s="67" t="s">
        <v>1617</v>
      </c>
      <c r="C194" s="67" t="s">
        <v>541</v>
      </c>
      <c r="D194" s="67" t="s">
        <v>662</v>
      </c>
      <c r="E194" s="67">
        <v>77402517</v>
      </c>
      <c r="F194" s="68">
        <v>45779.462939814817</v>
      </c>
      <c r="G194" s="68">
        <v>45883.550625000003</v>
      </c>
      <c r="H194" s="68">
        <v>45888</v>
      </c>
      <c r="I194" s="67" t="s">
        <v>2362</v>
      </c>
      <c r="J194" s="67">
        <v>11</v>
      </c>
      <c r="K194" s="67" t="s">
        <v>7</v>
      </c>
      <c r="L194" s="68">
        <v>45901</v>
      </c>
      <c r="M194" s="67">
        <v>-9</v>
      </c>
      <c r="N194" s="67" t="s">
        <v>750</v>
      </c>
      <c r="O194" s="68">
        <v>45929.462939814803</v>
      </c>
      <c r="P194" s="67" t="s">
        <v>576</v>
      </c>
      <c r="Q194" s="67" t="s">
        <v>607</v>
      </c>
    </row>
    <row r="195" spans="1:17" x14ac:dyDescent="0.3">
      <c r="A195" s="67" t="s">
        <v>1140</v>
      </c>
      <c r="B195" s="67" t="s">
        <v>1873</v>
      </c>
      <c r="C195" s="67" t="s">
        <v>546</v>
      </c>
      <c r="D195" s="67" t="s">
        <v>1332</v>
      </c>
      <c r="E195" s="67" t="e">
        <v>#N/A</v>
      </c>
      <c r="F195" s="68">
        <v>45779.502835648149</v>
      </c>
      <c r="G195" s="68">
        <v>45873.623842592591</v>
      </c>
      <c r="H195" s="68">
        <v>45881</v>
      </c>
      <c r="I195" s="67" t="s">
        <v>2362</v>
      </c>
      <c r="J195" s="67">
        <v>11</v>
      </c>
      <c r="K195" s="67" t="s">
        <v>7</v>
      </c>
      <c r="L195" s="68">
        <v>45889</v>
      </c>
      <c r="M195" s="67">
        <v>-5</v>
      </c>
      <c r="N195" s="67" t="s">
        <v>750</v>
      </c>
      <c r="O195" s="68">
        <v>45929.502835648098</v>
      </c>
      <c r="P195" s="67" t="s">
        <v>576</v>
      </c>
      <c r="Q195" s="67" t="s">
        <v>607</v>
      </c>
    </row>
    <row r="196" spans="1:17" x14ac:dyDescent="0.3">
      <c r="A196" s="67" t="s">
        <v>1139</v>
      </c>
      <c r="B196" s="67" t="s">
        <v>1967</v>
      </c>
      <c r="C196" s="67" t="s">
        <v>812</v>
      </c>
      <c r="D196" s="67" t="s">
        <v>803</v>
      </c>
      <c r="E196" s="67">
        <v>77700769</v>
      </c>
      <c r="F196" s="68">
        <v>45779.515740740739</v>
      </c>
      <c r="G196" s="68">
        <v>45863.678124999999</v>
      </c>
      <c r="H196" s="68">
        <v>45874</v>
      </c>
      <c r="I196" s="67" t="s">
        <v>2362</v>
      </c>
      <c r="J196" s="67">
        <v>11</v>
      </c>
      <c r="K196" s="67" t="s">
        <v>7</v>
      </c>
      <c r="L196" s="68">
        <v>45880</v>
      </c>
      <c r="M196" s="67">
        <v>-4</v>
      </c>
      <c r="N196" s="67" t="s">
        <v>750</v>
      </c>
      <c r="O196" s="68">
        <v>45929.515740740702</v>
      </c>
      <c r="P196" s="67" t="s">
        <v>576</v>
      </c>
      <c r="Q196" s="67" t="s">
        <v>607</v>
      </c>
    </row>
    <row r="197" spans="1:17" x14ac:dyDescent="0.3">
      <c r="A197" s="67" t="s">
        <v>1133</v>
      </c>
      <c r="B197" s="67" t="s">
        <v>1970</v>
      </c>
      <c r="C197" s="67" t="s">
        <v>233</v>
      </c>
      <c r="D197" s="67" t="s">
        <v>651</v>
      </c>
      <c r="E197" s="67">
        <v>76389383</v>
      </c>
      <c r="F197" s="68">
        <v>45779.537754629629</v>
      </c>
      <c r="G197" s="68">
        <v>45867.739571759259</v>
      </c>
      <c r="H197" s="68">
        <v>45880</v>
      </c>
      <c r="I197" s="67" t="s">
        <v>2362</v>
      </c>
      <c r="J197" s="67">
        <v>16</v>
      </c>
      <c r="K197" s="67" t="s">
        <v>7</v>
      </c>
      <c r="L197" s="68">
        <v>45890</v>
      </c>
      <c r="M197" s="67">
        <v>-7</v>
      </c>
      <c r="N197" s="67" t="s">
        <v>750</v>
      </c>
      <c r="O197" s="68">
        <v>45929.5377546296</v>
      </c>
      <c r="P197" s="67" t="s">
        <v>576</v>
      </c>
      <c r="Q197" s="67" t="s">
        <v>607</v>
      </c>
    </row>
    <row r="198" spans="1:17" x14ac:dyDescent="0.3">
      <c r="A198" s="67" t="s">
        <v>1134</v>
      </c>
      <c r="B198" s="67" t="s">
        <v>1721</v>
      </c>
      <c r="C198" s="67" t="s">
        <v>508</v>
      </c>
      <c r="D198" s="67" t="s">
        <v>787</v>
      </c>
      <c r="E198" s="67">
        <v>77240238</v>
      </c>
      <c r="F198" s="68">
        <v>45779.597731481481</v>
      </c>
      <c r="G198" s="68">
        <v>45888.725682870368</v>
      </c>
      <c r="H198" s="68">
        <v>45904</v>
      </c>
      <c r="I198" s="67" t="s">
        <v>2362</v>
      </c>
      <c r="J198" s="67">
        <v>11</v>
      </c>
      <c r="K198" s="67" t="s">
        <v>7</v>
      </c>
      <c r="L198" s="68">
        <v>45903</v>
      </c>
      <c r="M198" s="67">
        <v>1</v>
      </c>
      <c r="N198" s="67" t="s">
        <v>575</v>
      </c>
      <c r="O198" s="68">
        <v>45929.597731481503</v>
      </c>
      <c r="P198" s="67" t="s">
        <v>576</v>
      </c>
      <c r="Q198" s="67" t="s">
        <v>607</v>
      </c>
    </row>
    <row r="199" spans="1:17" x14ac:dyDescent="0.3">
      <c r="A199" s="67" t="s">
        <v>1141</v>
      </c>
      <c r="B199" s="67" t="s">
        <v>1837</v>
      </c>
      <c r="C199" s="67" t="s">
        <v>999</v>
      </c>
      <c r="D199" s="67" t="s">
        <v>642</v>
      </c>
      <c r="E199" s="67">
        <v>80447400</v>
      </c>
      <c r="F199" s="68">
        <v>45782.636516203704</v>
      </c>
      <c r="G199" s="68">
        <v>45868.640370370369</v>
      </c>
      <c r="H199" s="68">
        <v>45876</v>
      </c>
      <c r="I199" s="67" t="s">
        <v>2362</v>
      </c>
      <c r="J199" s="67">
        <v>11</v>
      </c>
      <c r="K199" s="67" t="s">
        <v>7</v>
      </c>
      <c r="L199" s="68">
        <v>45883</v>
      </c>
      <c r="M199" s="67">
        <v>-5</v>
      </c>
      <c r="N199" s="67" t="s">
        <v>750</v>
      </c>
      <c r="O199" s="68">
        <v>45932.636516203696</v>
      </c>
      <c r="P199" s="67" t="s">
        <v>576</v>
      </c>
      <c r="Q199" s="67" t="s">
        <v>607</v>
      </c>
    </row>
    <row r="200" spans="1:17" x14ac:dyDescent="0.3">
      <c r="A200" s="67" t="s">
        <v>1142</v>
      </c>
      <c r="B200" s="67" t="s">
        <v>2104</v>
      </c>
      <c r="C200" s="67" t="s">
        <v>1002</v>
      </c>
      <c r="D200" s="67" t="s">
        <v>893</v>
      </c>
      <c r="E200" s="67">
        <v>77988864</v>
      </c>
      <c r="F200" s="68">
        <v>45782.64508101852</v>
      </c>
      <c r="G200" s="68">
        <v>45868.635625000003</v>
      </c>
      <c r="H200" s="68">
        <v>45874</v>
      </c>
      <c r="I200" s="67" t="s">
        <v>2362</v>
      </c>
      <c r="J200" s="67">
        <v>11</v>
      </c>
      <c r="K200" s="67" t="s">
        <v>7</v>
      </c>
      <c r="L200" s="68">
        <v>45883</v>
      </c>
      <c r="M200" s="67">
        <v>-7</v>
      </c>
      <c r="N200" s="67" t="s">
        <v>750</v>
      </c>
      <c r="O200" s="68">
        <v>45932.645081018498</v>
      </c>
      <c r="P200" s="67" t="s">
        <v>576</v>
      </c>
      <c r="Q200" s="67" t="s">
        <v>607</v>
      </c>
    </row>
    <row r="201" spans="1:17" x14ac:dyDescent="0.3">
      <c r="A201" s="67" t="s">
        <v>1144</v>
      </c>
      <c r="B201" s="67" t="s">
        <v>2105</v>
      </c>
      <c r="C201" s="67" t="s">
        <v>1005</v>
      </c>
      <c r="D201" s="67" t="s">
        <v>651</v>
      </c>
      <c r="E201" s="67">
        <v>76389383</v>
      </c>
      <c r="F201" s="68">
        <v>45782.653587962966</v>
      </c>
      <c r="G201" s="68">
        <v>45870.673310185186</v>
      </c>
      <c r="H201" s="68">
        <v>45876</v>
      </c>
      <c r="I201" s="67" t="s">
        <v>2362</v>
      </c>
      <c r="J201" s="67">
        <v>11</v>
      </c>
      <c r="K201" s="67" t="s">
        <v>7</v>
      </c>
      <c r="L201" s="68">
        <v>45888</v>
      </c>
      <c r="M201" s="67">
        <v>-7</v>
      </c>
      <c r="N201" s="67" t="s">
        <v>750</v>
      </c>
      <c r="O201" s="68">
        <v>45932.653587963003</v>
      </c>
      <c r="P201" s="67" t="s">
        <v>576</v>
      </c>
      <c r="Q201" s="67" t="s">
        <v>607</v>
      </c>
    </row>
    <row r="202" spans="1:17" x14ac:dyDescent="0.3">
      <c r="A202" s="67" t="s">
        <v>1149</v>
      </c>
      <c r="B202" s="67" t="s">
        <v>2081</v>
      </c>
      <c r="C202" s="67" t="s">
        <v>701</v>
      </c>
      <c r="D202" s="67" t="s">
        <v>782</v>
      </c>
      <c r="E202" s="67">
        <v>76383221</v>
      </c>
      <c r="F202" s="68">
        <v>45782.508900462963</v>
      </c>
      <c r="G202" s="68">
        <v>45869.714814814812</v>
      </c>
      <c r="H202" s="68">
        <v>45876</v>
      </c>
      <c r="I202" s="67" t="s">
        <v>2362</v>
      </c>
      <c r="J202" s="67">
        <v>11</v>
      </c>
      <c r="K202" s="67" t="s">
        <v>7</v>
      </c>
      <c r="L202" s="68">
        <v>45887</v>
      </c>
      <c r="M202" s="67">
        <v>-6</v>
      </c>
      <c r="N202" s="67" t="s">
        <v>750</v>
      </c>
      <c r="O202" s="68">
        <v>45932.508900462999</v>
      </c>
      <c r="P202" s="67" t="s">
        <v>576</v>
      </c>
      <c r="Q202" s="67" t="s">
        <v>607</v>
      </c>
    </row>
    <row r="203" spans="1:17" x14ac:dyDescent="0.3">
      <c r="A203" s="67" t="s">
        <v>1145</v>
      </c>
      <c r="B203" s="67" t="s">
        <v>2106</v>
      </c>
      <c r="C203" s="67" t="s">
        <v>1006</v>
      </c>
      <c r="D203" s="67" t="s">
        <v>651</v>
      </c>
      <c r="E203" s="67">
        <v>76389383</v>
      </c>
      <c r="F203" s="68">
        <v>45782.481747685182</v>
      </c>
      <c r="G203" s="68">
        <v>45875.670046296298</v>
      </c>
      <c r="H203" s="68">
        <v>45894</v>
      </c>
      <c r="I203" s="67" t="s">
        <v>2362</v>
      </c>
      <c r="J203" s="67">
        <v>11</v>
      </c>
      <c r="K203" s="67" t="s">
        <v>7</v>
      </c>
      <c r="L203" s="68">
        <v>45892</v>
      </c>
      <c r="M203" s="67">
        <v>0</v>
      </c>
      <c r="N203" s="67" t="s">
        <v>750</v>
      </c>
      <c r="O203" s="68">
        <v>45932.481747685197</v>
      </c>
      <c r="P203" s="67" t="s">
        <v>576</v>
      </c>
      <c r="Q203" s="67" t="s">
        <v>607</v>
      </c>
    </row>
    <row r="204" spans="1:17" x14ac:dyDescent="0.3">
      <c r="A204" s="67" t="s">
        <v>1148</v>
      </c>
      <c r="B204" s="67" t="s">
        <v>1729</v>
      </c>
      <c r="C204" s="67" t="s">
        <v>355</v>
      </c>
      <c r="D204" s="67" t="s">
        <v>753</v>
      </c>
      <c r="E204" s="67">
        <v>88466300</v>
      </c>
      <c r="F204" s="68">
        <v>45782.500949074078</v>
      </c>
      <c r="G204" s="68">
        <v>45887.714953703704</v>
      </c>
      <c r="H204" s="68">
        <v>45898</v>
      </c>
      <c r="I204" s="67" t="s">
        <v>2362</v>
      </c>
      <c r="J204" s="67">
        <v>11</v>
      </c>
      <c r="K204" s="67" t="s">
        <v>7</v>
      </c>
      <c r="L204" s="68">
        <v>45902</v>
      </c>
      <c r="M204" s="67">
        <v>-2</v>
      </c>
      <c r="N204" s="67" t="s">
        <v>750</v>
      </c>
      <c r="O204" s="68">
        <v>45932.500949074099</v>
      </c>
      <c r="P204" s="67" t="s">
        <v>576</v>
      </c>
      <c r="Q204" s="67" t="s">
        <v>607</v>
      </c>
    </row>
    <row r="205" spans="1:17" x14ac:dyDescent="0.3">
      <c r="A205" s="67" t="s">
        <v>1147</v>
      </c>
      <c r="B205" s="67" t="s">
        <v>2108</v>
      </c>
      <c r="C205" s="67" t="s">
        <v>1008</v>
      </c>
      <c r="D205" s="67" t="s">
        <v>628</v>
      </c>
      <c r="E205" s="67">
        <v>96945670</v>
      </c>
      <c r="F205" s="68">
        <v>45782.488981481481</v>
      </c>
      <c r="G205" s="68">
        <v>45873.625752314816</v>
      </c>
      <c r="H205" s="68">
        <v>45877</v>
      </c>
      <c r="I205" s="67" t="s">
        <v>2362</v>
      </c>
      <c r="J205" s="67">
        <v>11</v>
      </c>
      <c r="K205" s="67" t="s">
        <v>7</v>
      </c>
      <c r="L205" s="68">
        <v>45889</v>
      </c>
      <c r="M205" s="67">
        <v>-7</v>
      </c>
      <c r="N205" s="67" t="s">
        <v>750</v>
      </c>
      <c r="O205" s="68">
        <v>45932.488981481503</v>
      </c>
      <c r="P205" s="67" t="s">
        <v>576</v>
      </c>
      <c r="Q205" s="67" t="s">
        <v>607</v>
      </c>
    </row>
    <row r="206" spans="1:17" x14ac:dyDescent="0.3">
      <c r="A206" s="67" t="s">
        <v>1146</v>
      </c>
      <c r="B206" s="67" t="s">
        <v>2107</v>
      </c>
      <c r="C206" s="67" t="s">
        <v>1007</v>
      </c>
      <c r="D206" s="67" t="s">
        <v>651</v>
      </c>
      <c r="E206" s="67">
        <v>76389383</v>
      </c>
      <c r="F206" s="68">
        <v>45782.482268518521</v>
      </c>
      <c r="G206" s="68">
        <v>45868.645671296297</v>
      </c>
      <c r="H206" s="68">
        <v>45873</v>
      </c>
      <c r="I206" s="67" t="s">
        <v>2362</v>
      </c>
      <c r="J206" s="67">
        <v>11</v>
      </c>
      <c r="K206" s="67" t="s">
        <v>7</v>
      </c>
      <c r="L206" s="68">
        <v>45883</v>
      </c>
      <c r="M206" s="67">
        <v>-8</v>
      </c>
      <c r="N206" s="67" t="s">
        <v>750</v>
      </c>
      <c r="O206" s="68">
        <v>45932.482268518499</v>
      </c>
      <c r="P206" s="67" t="s">
        <v>576</v>
      </c>
      <c r="Q206" s="67" t="s">
        <v>607</v>
      </c>
    </row>
    <row r="207" spans="1:17" x14ac:dyDescent="0.3">
      <c r="A207" s="67" t="s">
        <v>1150</v>
      </c>
      <c r="B207" s="67" t="s">
        <v>1793</v>
      </c>
      <c r="C207" s="67" t="s">
        <v>887</v>
      </c>
      <c r="D207" s="67" t="s">
        <v>893</v>
      </c>
      <c r="E207" s="67">
        <v>77988864</v>
      </c>
      <c r="F207" s="68">
        <v>45782.537164351852</v>
      </c>
      <c r="G207" s="68">
        <v>45883.546423611115</v>
      </c>
      <c r="H207" s="68">
        <v>45890</v>
      </c>
      <c r="I207" s="67" t="s">
        <v>2362</v>
      </c>
      <c r="J207" s="67">
        <v>16</v>
      </c>
      <c r="K207" s="67" t="s">
        <v>7</v>
      </c>
      <c r="L207" s="68">
        <v>45908</v>
      </c>
      <c r="M207" s="67">
        <v>-12</v>
      </c>
      <c r="N207" s="67" t="s">
        <v>750</v>
      </c>
      <c r="O207" s="68">
        <v>45932.537164351903</v>
      </c>
      <c r="P207" s="67" t="s">
        <v>576</v>
      </c>
      <c r="Q207" s="67" t="s">
        <v>607</v>
      </c>
    </row>
    <row r="208" spans="1:17" x14ac:dyDescent="0.3">
      <c r="A208" s="67" t="s">
        <v>1151</v>
      </c>
      <c r="B208" s="67" t="s">
        <v>2076</v>
      </c>
      <c r="C208" s="67" t="s">
        <v>687</v>
      </c>
      <c r="D208" s="67" t="s">
        <v>593</v>
      </c>
      <c r="E208" s="67">
        <v>76642770</v>
      </c>
      <c r="F208" s="68">
        <v>45782.601099537038</v>
      </c>
      <c r="G208" s="68">
        <v>45867.738217592596</v>
      </c>
      <c r="H208" s="68">
        <v>45882</v>
      </c>
      <c r="I208" s="67" t="s">
        <v>2362</v>
      </c>
      <c r="J208" s="67">
        <v>16</v>
      </c>
      <c r="K208" s="67" t="s">
        <v>7</v>
      </c>
      <c r="L208" s="68">
        <v>45890</v>
      </c>
      <c r="M208" s="67">
        <v>-5</v>
      </c>
      <c r="N208" s="67" t="s">
        <v>750</v>
      </c>
      <c r="O208" s="68">
        <v>45932.601099537002</v>
      </c>
      <c r="P208" s="67" t="s">
        <v>576</v>
      </c>
      <c r="Q208" s="67" t="s">
        <v>607</v>
      </c>
    </row>
    <row r="209" spans="1:17" x14ac:dyDescent="0.3">
      <c r="A209" s="67" t="s">
        <v>1152</v>
      </c>
      <c r="B209" s="67" t="s">
        <v>2080</v>
      </c>
      <c r="C209" s="67" t="s">
        <v>700</v>
      </c>
      <c r="D209" s="67" t="s">
        <v>626</v>
      </c>
      <c r="E209" s="67">
        <v>76032097</v>
      </c>
      <c r="F209" s="68">
        <v>45782.650312500002</v>
      </c>
      <c r="G209" s="68">
        <v>45867.638773148145</v>
      </c>
      <c r="H209" s="68">
        <v>45875</v>
      </c>
      <c r="I209" s="67" t="s">
        <v>2362</v>
      </c>
      <c r="J209" s="67">
        <v>16</v>
      </c>
      <c r="K209" s="67" t="s">
        <v>7</v>
      </c>
      <c r="L209" s="68">
        <v>45890</v>
      </c>
      <c r="M209" s="67">
        <v>-10</v>
      </c>
      <c r="N209" s="67" t="s">
        <v>750</v>
      </c>
      <c r="O209" s="68">
        <v>45932.650312500002</v>
      </c>
      <c r="P209" s="67" t="s">
        <v>576</v>
      </c>
      <c r="Q209" s="67" t="s">
        <v>607</v>
      </c>
    </row>
    <row r="210" spans="1:17" x14ac:dyDescent="0.3">
      <c r="A210" s="67" t="s">
        <v>1143</v>
      </c>
      <c r="B210" s="67" t="s">
        <v>1954</v>
      </c>
      <c r="C210" s="67" t="s">
        <v>809</v>
      </c>
      <c r="D210" s="67" t="s">
        <v>647</v>
      </c>
      <c r="E210" s="67">
        <v>76079782</v>
      </c>
      <c r="F210" s="68">
        <v>45786.599733796298</v>
      </c>
      <c r="G210" s="68">
        <v>45873.627013888887</v>
      </c>
      <c r="H210" s="68">
        <v>45877</v>
      </c>
      <c r="I210" s="67" t="s">
        <v>2362</v>
      </c>
      <c r="J210" s="67">
        <v>11</v>
      </c>
      <c r="K210" s="67" t="s">
        <v>7</v>
      </c>
      <c r="L210" s="68">
        <v>45889</v>
      </c>
      <c r="M210" s="67">
        <v>-7</v>
      </c>
      <c r="N210" s="67" t="s">
        <v>750</v>
      </c>
      <c r="O210" s="68">
        <v>45936.599733796298</v>
      </c>
      <c r="P210" s="67" t="s">
        <v>576</v>
      </c>
      <c r="Q210" s="67" t="s">
        <v>607</v>
      </c>
    </row>
    <row r="211" spans="1:17" x14ac:dyDescent="0.3">
      <c r="A211" s="67" t="s">
        <v>1158</v>
      </c>
      <c r="B211" s="67" t="s">
        <v>1844</v>
      </c>
      <c r="C211" s="67" t="s">
        <v>247</v>
      </c>
      <c r="D211" s="67" t="s">
        <v>654</v>
      </c>
      <c r="E211" s="67">
        <v>76994349</v>
      </c>
      <c r="F211" s="68">
        <v>45786.611250000002</v>
      </c>
      <c r="G211" s="68">
        <v>45889.775243055556</v>
      </c>
      <c r="H211" s="68">
        <v>45901</v>
      </c>
      <c r="I211" s="67" t="s">
        <v>2362</v>
      </c>
      <c r="J211" s="67">
        <v>11</v>
      </c>
      <c r="K211" s="67" t="s">
        <v>7</v>
      </c>
      <c r="L211" s="68">
        <v>45904</v>
      </c>
      <c r="M211" s="67">
        <v>-3</v>
      </c>
      <c r="N211" s="67" t="s">
        <v>750</v>
      </c>
      <c r="O211" s="68">
        <v>45936.611250000002</v>
      </c>
      <c r="P211" s="67" t="s">
        <v>576</v>
      </c>
      <c r="Q211" s="67" t="s">
        <v>607</v>
      </c>
    </row>
    <row r="212" spans="1:17" x14ac:dyDescent="0.3">
      <c r="A212" s="67" t="s">
        <v>1170</v>
      </c>
      <c r="B212" s="67" t="s">
        <v>1697</v>
      </c>
      <c r="C212" s="67" t="s">
        <v>82</v>
      </c>
      <c r="D212" s="67" t="s">
        <v>628</v>
      </c>
      <c r="E212" s="67">
        <v>96945670</v>
      </c>
      <c r="F212" s="68">
        <v>45786.628344907411</v>
      </c>
      <c r="G212" s="68">
        <v>45873.752233796295</v>
      </c>
      <c r="H212" s="68">
        <v>45880</v>
      </c>
      <c r="I212" s="67" t="s">
        <v>2362</v>
      </c>
      <c r="J212" s="67">
        <v>16</v>
      </c>
      <c r="K212" s="67" t="s">
        <v>7</v>
      </c>
      <c r="L212" s="68">
        <v>45896</v>
      </c>
      <c r="M212" s="67">
        <v>-11</v>
      </c>
      <c r="N212" s="67" t="s">
        <v>750</v>
      </c>
      <c r="O212" s="68">
        <v>45936.628344907404</v>
      </c>
      <c r="P212" s="67" t="s">
        <v>576</v>
      </c>
      <c r="Q212" s="67" t="s">
        <v>607</v>
      </c>
    </row>
    <row r="213" spans="1:17" x14ac:dyDescent="0.3">
      <c r="A213" s="67" t="s">
        <v>1171</v>
      </c>
      <c r="B213" s="67" t="s">
        <v>1880</v>
      </c>
      <c r="C213" s="67" t="s">
        <v>191</v>
      </c>
      <c r="D213" s="67" t="s">
        <v>893</v>
      </c>
      <c r="E213" s="67">
        <v>77988864</v>
      </c>
      <c r="F213" s="68">
        <v>45786.637511574074</v>
      </c>
      <c r="G213" s="68">
        <v>45883.529953703706</v>
      </c>
      <c r="H213" s="68">
        <v>45894</v>
      </c>
      <c r="I213" s="67" t="s">
        <v>2362</v>
      </c>
      <c r="J213" s="67">
        <v>16</v>
      </c>
      <c r="K213" s="67" t="s">
        <v>7</v>
      </c>
      <c r="L213" s="68">
        <v>45908</v>
      </c>
      <c r="M213" s="67">
        <v>-10</v>
      </c>
      <c r="N213" s="67" t="s">
        <v>750</v>
      </c>
      <c r="O213" s="68">
        <v>45936.637511574103</v>
      </c>
      <c r="P213" s="67" t="s">
        <v>576</v>
      </c>
      <c r="Q213" s="67" t="s">
        <v>607</v>
      </c>
    </row>
    <row r="214" spans="1:17" x14ac:dyDescent="0.3">
      <c r="A214" s="67" t="s">
        <v>1172</v>
      </c>
      <c r="B214" s="67" t="s">
        <v>1754</v>
      </c>
      <c r="C214" s="67" t="s">
        <v>363</v>
      </c>
      <c r="D214" s="67" t="s">
        <v>586</v>
      </c>
      <c r="E214" s="67">
        <v>76070033</v>
      </c>
      <c r="F214" s="68">
        <v>45786.646365740744</v>
      </c>
      <c r="G214" s="68">
        <v>45869.694027777776</v>
      </c>
      <c r="H214" s="68">
        <v>45876</v>
      </c>
      <c r="I214" s="67" t="s">
        <v>2362</v>
      </c>
      <c r="J214" s="67">
        <v>16</v>
      </c>
      <c r="K214" s="67" t="s">
        <v>7</v>
      </c>
      <c r="L214" s="68">
        <v>45894</v>
      </c>
      <c r="M214" s="67">
        <v>-11</v>
      </c>
      <c r="N214" s="67" t="s">
        <v>750</v>
      </c>
      <c r="O214" s="68">
        <v>45936.6463657407</v>
      </c>
      <c r="P214" s="67" t="s">
        <v>576</v>
      </c>
      <c r="Q214" s="67" t="s">
        <v>607</v>
      </c>
    </row>
    <row r="215" spans="1:17" x14ac:dyDescent="0.3">
      <c r="A215" s="67" t="s">
        <v>1160</v>
      </c>
      <c r="B215" s="67" t="s">
        <v>1916</v>
      </c>
      <c r="C215" s="67" t="s">
        <v>85</v>
      </c>
      <c r="D215" s="67" t="s">
        <v>867</v>
      </c>
      <c r="E215" s="67">
        <v>77615297</v>
      </c>
      <c r="F215" s="68">
        <v>45786.487303240741</v>
      </c>
      <c r="G215" s="68">
        <v>45867.639803240738</v>
      </c>
      <c r="H215" s="68">
        <v>45874</v>
      </c>
      <c r="I215" s="67" t="s">
        <v>2362</v>
      </c>
      <c r="J215" s="67">
        <v>11</v>
      </c>
      <c r="K215" s="67" t="s">
        <v>7</v>
      </c>
      <c r="L215" s="68">
        <v>45882</v>
      </c>
      <c r="M215" s="67">
        <v>-6</v>
      </c>
      <c r="N215" s="67" t="s">
        <v>750</v>
      </c>
      <c r="O215" s="68">
        <v>45936.487303240698</v>
      </c>
      <c r="P215" s="67" t="s">
        <v>576</v>
      </c>
      <c r="Q215" s="67" t="s">
        <v>607</v>
      </c>
    </row>
    <row r="216" spans="1:17" x14ac:dyDescent="0.3">
      <c r="A216" s="67" t="s">
        <v>1181</v>
      </c>
      <c r="B216" s="67" t="s">
        <v>1686</v>
      </c>
      <c r="C216" s="67" t="s">
        <v>132</v>
      </c>
      <c r="D216" s="67" t="s">
        <v>596</v>
      </c>
      <c r="E216" s="67">
        <v>79581120</v>
      </c>
      <c r="F216" s="68">
        <v>45789.446527777778</v>
      </c>
      <c r="G216" s="68">
        <v>45882.531805555554</v>
      </c>
      <c r="H216" s="68">
        <v>45889</v>
      </c>
      <c r="I216" s="67" t="s">
        <v>2362</v>
      </c>
      <c r="J216" s="67">
        <v>16</v>
      </c>
      <c r="K216" s="67" t="s">
        <v>7</v>
      </c>
      <c r="L216" s="68">
        <v>45905</v>
      </c>
      <c r="M216" s="67">
        <v>-12</v>
      </c>
      <c r="N216" s="67" t="s">
        <v>750</v>
      </c>
      <c r="O216" s="68">
        <v>45939.4465277778</v>
      </c>
      <c r="P216" s="67" t="s">
        <v>576</v>
      </c>
      <c r="Q216" s="67" t="s">
        <v>607</v>
      </c>
    </row>
    <row r="217" spans="1:17" x14ac:dyDescent="0.3">
      <c r="A217" s="67" t="s">
        <v>1169</v>
      </c>
      <c r="B217" s="67" t="s">
        <v>1828</v>
      </c>
      <c r="C217" s="67" t="s">
        <v>888</v>
      </c>
      <c r="D217" s="67" t="s">
        <v>779</v>
      </c>
      <c r="E217" s="67">
        <v>76285229</v>
      </c>
      <c r="F217" s="68">
        <v>45790.620162037034</v>
      </c>
      <c r="G217" s="68">
        <v>45894.710451388892</v>
      </c>
      <c r="H217" s="68">
        <v>45897</v>
      </c>
      <c r="I217" s="67" t="s">
        <v>2362</v>
      </c>
      <c r="J217" s="67">
        <v>16</v>
      </c>
      <c r="K217" s="67" t="s">
        <v>7</v>
      </c>
      <c r="L217" s="68">
        <v>45916</v>
      </c>
      <c r="M217" s="67">
        <v>-13</v>
      </c>
      <c r="N217" s="67" t="s">
        <v>750</v>
      </c>
      <c r="O217" s="68">
        <v>45940.620162036997</v>
      </c>
      <c r="P217" s="67" t="s">
        <v>576</v>
      </c>
      <c r="Q217" s="67" t="s">
        <v>607</v>
      </c>
    </row>
    <row r="218" spans="1:17" x14ac:dyDescent="0.3">
      <c r="A218" s="67" t="s">
        <v>1161</v>
      </c>
      <c r="B218" s="67" t="s">
        <v>2110</v>
      </c>
      <c r="C218" s="67" t="s">
        <v>1001</v>
      </c>
      <c r="D218" s="67" t="s">
        <v>628</v>
      </c>
      <c r="E218" s="67">
        <v>96945670</v>
      </c>
      <c r="F218" s="68">
        <v>45790.485763888886</v>
      </c>
      <c r="G218" s="68">
        <v>45891.388136574074</v>
      </c>
      <c r="H218" s="68">
        <v>45902</v>
      </c>
      <c r="I218" s="67" t="s">
        <v>2362</v>
      </c>
      <c r="J218" s="67">
        <v>11</v>
      </c>
      <c r="K218" s="67" t="s">
        <v>7</v>
      </c>
      <c r="L218" s="68">
        <v>45908</v>
      </c>
      <c r="M218" s="67">
        <v>-4</v>
      </c>
      <c r="N218" s="67" t="s">
        <v>750</v>
      </c>
      <c r="O218" s="68">
        <v>45940.485763888901</v>
      </c>
      <c r="P218" s="67" t="s">
        <v>576</v>
      </c>
      <c r="Q218" s="67" t="s">
        <v>607</v>
      </c>
    </row>
    <row r="219" spans="1:17" x14ac:dyDescent="0.3">
      <c r="A219" s="67" t="s">
        <v>1162</v>
      </c>
      <c r="B219" s="67" t="s">
        <v>1947</v>
      </c>
      <c r="C219" s="67" t="s">
        <v>128</v>
      </c>
      <c r="D219" s="67" t="s">
        <v>586</v>
      </c>
      <c r="E219" s="67">
        <v>76070033</v>
      </c>
      <c r="F219" s="68">
        <v>45790.607928240737</v>
      </c>
      <c r="G219" s="68">
        <v>45883.52815972222</v>
      </c>
      <c r="H219" s="68">
        <v>45895</v>
      </c>
      <c r="I219" s="67" t="s">
        <v>2362</v>
      </c>
      <c r="J219" s="67">
        <v>11</v>
      </c>
      <c r="K219" s="67" t="s">
        <v>7</v>
      </c>
      <c r="L219" s="68">
        <v>45901</v>
      </c>
      <c r="M219" s="67">
        <v>-4</v>
      </c>
      <c r="N219" s="67" t="s">
        <v>750</v>
      </c>
      <c r="O219" s="68">
        <v>45940.607928240701</v>
      </c>
      <c r="P219" s="67" t="s">
        <v>576</v>
      </c>
      <c r="Q219" s="67" t="s">
        <v>607</v>
      </c>
    </row>
    <row r="220" spans="1:17" x14ac:dyDescent="0.3">
      <c r="A220" s="67" t="s">
        <v>1163</v>
      </c>
      <c r="B220" s="67" t="s">
        <v>2007</v>
      </c>
      <c r="C220" s="67" t="s">
        <v>149</v>
      </c>
      <c r="D220" s="67" t="s">
        <v>647</v>
      </c>
      <c r="E220" s="67">
        <v>76079782</v>
      </c>
      <c r="F220" s="68">
        <v>45790.615567129629</v>
      </c>
      <c r="G220" s="68">
        <v>45873.748692129629</v>
      </c>
      <c r="H220" s="68">
        <v>45881</v>
      </c>
      <c r="I220" s="67" t="s">
        <v>2362</v>
      </c>
      <c r="J220" s="67">
        <v>16</v>
      </c>
      <c r="K220" s="67" t="s">
        <v>7</v>
      </c>
      <c r="L220" s="68">
        <v>45896</v>
      </c>
      <c r="M220" s="67">
        <v>-10</v>
      </c>
      <c r="N220" s="67" t="s">
        <v>750</v>
      </c>
      <c r="O220" s="68">
        <v>45940.6155671296</v>
      </c>
      <c r="P220" s="67" t="s">
        <v>576</v>
      </c>
      <c r="Q220" s="67" t="s">
        <v>607</v>
      </c>
    </row>
    <row r="221" spans="1:17" x14ac:dyDescent="0.3">
      <c r="A221" s="67" t="s">
        <v>1164</v>
      </c>
      <c r="B221" s="67" t="s">
        <v>2038</v>
      </c>
      <c r="C221" s="67" t="s">
        <v>1165</v>
      </c>
      <c r="D221" s="67" t="s">
        <v>586</v>
      </c>
      <c r="E221" s="67">
        <v>76070033</v>
      </c>
      <c r="F221" s="68">
        <v>45790.474594907406</v>
      </c>
      <c r="G221" s="68">
        <v>45896.746874999997</v>
      </c>
      <c r="H221" s="68">
        <v>45905</v>
      </c>
      <c r="I221" s="67" t="s">
        <v>2362</v>
      </c>
      <c r="J221" s="67">
        <v>16</v>
      </c>
      <c r="K221" s="67" t="s">
        <v>7</v>
      </c>
      <c r="L221" s="68">
        <v>45922</v>
      </c>
      <c r="M221" s="67">
        <v>-9</v>
      </c>
      <c r="N221" s="67" t="s">
        <v>750</v>
      </c>
      <c r="O221" s="68">
        <v>45940.474594907399</v>
      </c>
      <c r="P221" s="67" t="s">
        <v>576</v>
      </c>
      <c r="Q221" s="67" t="s">
        <v>607</v>
      </c>
    </row>
    <row r="222" spans="1:17" x14ac:dyDescent="0.3">
      <c r="A222" s="67" t="s">
        <v>1173</v>
      </c>
      <c r="B222" s="67" t="s">
        <v>2111</v>
      </c>
      <c r="C222" s="67" t="s">
        <v>1009</v>
      </c>
      <c r="D222" s="67" t="s">
        <v>893</v>
      </c>
      <c r="E222" s="67">
        <v>77988864</v>
      </c>
      <c r="F222" s="68">
        <v>45791.574560185189</v>
      </c>
      <c r="G222" s="68">
        <v>45882.652083333334</v>
      </c>
      <c r="H222" s="68">
        <v>45888</v>
      </c>
      <c r="I222" s="67" t="s">
        <v>2362</v>
      </c>
      <c r="J222" s="67">
        <v>11</v>
      </c>
      <c r="K222" s="67" t="s">
        <v>7</v>
      </c>
      <c r="L222" s="68">
        <v>45898</v>
      </c>
      <c r="M222" s="67">
        <v>-8</v>
      </c>
      <c r="N222" s="67" t="s">
        <v>750</v>
      </c>
      <c r="O222" s="68">
        <v>45941.574560185203</v>
      </c>
      <c r="P222" s="67" t="s">
        <v>576</v>
      </c>
      <c r="Q222" s="67" t="s">
        <v>607</v>
      </c>
    </row>
    <row r="223" spans="1:17" x14ac:dyDescent="0.3">
      <c r="A223" s="67" t="s">
        <v>1198</v>
      </c>
      <c r="B223" s="67" t="s">
        <v>2090</v>
      </c>
      <c r="C223" s="67" t="s">
        <v>765</v>
      </c>
      <c r="D223" s="67" t="s">
        <v>644</v>
      </c>
      <c r="E223" s="67">
        <v>76084945</v>
      </c>
      <c r="F223" s="68">
        <v>45792.459918981483</v>
      </c>
      <c r="G223" s="68">
        <v>45881.685601851852</v>
      </c>
      <c r="H223" s="68">
        <v>45889</v>
      </c>
      <c r="I223" s="67" t="s">
        <v>2362</v>
      </c>
      <c r="J223" s="67">
        <v>11</v>
      </c>
      <c r="K223" s="67" t="s">
        <v>7</v>
      </c>
      <c r="L223" s="68">
        <v>45897</v>
      </c>
      <c r="M223" s="67">
        <v>-6</v>
      </c>
      <c r="N223" s="67" t="s">
        <v>750</v>
      </c>
      <c r="O223" s="68">
        <v>45942.459918981498</v>
      </c>
      <c r="P223" s="67" t="s">
        <v>576</v>
      </c>
      <c r="Q223" s="67" t="s">
        <v>607</v>
      </c>
    </row>
    <row r="224" spans="1:17" x14ac:dyDescent="0.3">
      <c r="A224" s="67" t="s">
        <v>1209</v>
      </c>
      <c r="B224" s="67" t="s">
        <v>1768</v>
      </c>
      <c r="C224" s="67" t="s">
        <v>245</v>
      </c>
      <c r="D224" s="67" t="s">
        <v>912</v>
      </c>
      <c r="E224" s="67">
        <v>76167715</v>
      </c>
      <c r="F224" s="68">
        <v>45792.48673611111</v>
      </c>
      <c r="G224" s="68">
        <v>45882.65929398148</v>
      </c>
      <c r="H224" s="68">
        <v>45891</v>
      </c>
      <c r="I224" s="67" t="s">
        <v>2362</v>
      </c>
      <c r="J224" s="67">
        <v>11</v>
      </c>
      <c r="K224" s="67" t="s">
        <v>7</v>
      </c>
      <c r="L224" s="68">
        <v>45898</v>
      </c>
      <c r="M224" s="67">
        <v>-5</v>
      </c>
      <c r="N224" s="67" t="s">
        <v>750</v>
      </c>
      <c r="O224" s="68">
        <v>45942.486736111103</v>
      </c>
      <c r="P224" s="67" t="s">
        <v>576</v>
      </c>
      <c r="Q224" s="67" t="s">
        <v>607</v>
      </c>
    </row>
    <row r="225" spans="1:17" x14ac:dyDescent="0.3">
      <c r="A225" s="67" t="s">
        <v>1210</v>
      </c>
      <c r="B225" s="67" t="s">
        <v>1640</v>
      </c>
      <c r="C225" s="67" t="s">
        <v>269</v>
      </c>
      <c r="D225" s="67" t="s">
        <v>645</v>
      </c>
      <c r="E225" s="67">
        <v>76012551</v>
      </c>
      <c r="F225" s="68">
        <v>45792.4997337963</v>
      </c>
      <c r="G225" s="68">
        <v>45889.634166666663</v>
      </c>
      <c r="H225" s="68">
        <v>45902</v>
      </c>
      <c r="I225" s="67" t="s">
        <v>2362</v>
      </c>
      <c r="J225" s="67">
        <v>11</v>
      </c>
      <c r="K225" s="67" t="s">
        <v>7</v>
      </c>
      <c r="L225" s="68">
        <v>45904</v>
      </c>
      <c r="M225" s="67">
        <v>-2</v>
      </c>
      <c r="N225" s="67" t="s">
        <v>750</v>
      </c>
      <c r="O225" s="68">
        <v>45942.4997337963</v>
      </c>
      <c r="P225" s="67" t="s">
        <v>576</v>
      </c>
      <c r="Q225" s="67" t="s">
        <v>607</v>
      </c>
    </row>
    <row r="226" spans="1:17" x14ac:dyDescent="0.3">
      <c r="A226" s="67" t="s">
        <v>1157</v>
      </c>
      <c r="B226" s="67" t="s">
        <v>2064</v>
      </c>
      <c r="C226" s="67" t="s">
        <v>682</v>
      </c>
      <c r="D226" s="67" t="s">
        <v>666</v>
      </c>
      <c r="E226" s="67">
        <v>76873909</v>
      </c>
      <c r="F226" s="68">
        <v>45792.512708333335</v>
      </c>
      <c r="G226" s="68">
        <v>45881.753553240742</v>
      </c>
      <c r="H226" s="68">
        <v>45890</v>
      </c>
      <c r="I226" s="67" t="s">
        <v>2362</v>
      </c>
      <c r="J226" s="67">
        <v>11</v>
      </c>
      <c r="K226" s="67" t="s">
        <v>7</v>
      </c>
      <c r="L226" s="68">
        <v>45897</v>
      </c>
      <c r="M226" s="67">
        <v>-5</v>
      </c>
      <c r="N226" s="67" t="s">
        <v>750</v>
      </c>
      <c r="O226" s="68">
        <v>45942.512708333299</v>
      </c>
      <c r="P226" s="67" t="s">
        <v>576</v>
      </c>
      <c r="Q226" s="67" t="s">
        <v>607</v>
      </c>
    </row>
    <row r="227" spans="1:17" x14ac:dyDescent="0.3">
      <c r="A227" s="67" t="s">
        <v>1176</v>
      </c>
      <c r="B227" s="67" t="s">
        <v>1582</v>
      </c>
      <c r="C227" s="67" t="s">
        <v>464</v>
      </c>
      <c r="D227" s="67" t="s">
        <v>586</v>
      </c>
      <c r="E227" s="67">
        <v>76070033</v>
      </c>
      <c r="F227" s="68">
        <v>45792.64398148148</v>
      </c>
      <c r="G227" s="68">
        <v>45882.6562962963</v>
      </c>
      <c r="H227" s="68">
        <v>45895</v>
      </c>
      <c r="I227" s="67" t="s">
        <v>2362</v>
      </c>
      <c r="J227" s="67">
        <v>16</v>
      </c>
      <c r="K227" s="67" t="s">
        <v>7</v>
      </c>
      <c r="L227" s="68">
        <v>45905</v>
      </c>
      <c r="M227" s="67">
        <v>-8</v>
      </c>
      <c r="N227" s="67" t="s">
        <v>750</v>
      </c>
      <c r="O227" s="68">
        <v>45942.643981481502</v>
      </c>
      <c r="P227" s="67" t="s">
        <v>576</v>
      </c>
      <c r="Q227" s="67" t="s">
        <v>607</v>
      </c>
    </row>
    <row r="228" spans="1:17" x14ac:dyDescent="0.3">
      <c r="A228" s="67" t="s">
        <v>1211</v>
      </c>
      <c r="B228" s="67" t="s">
        <v>1993</v>
      </c>
      <c r="C228" s="67" t="s">
        <v>879</v>
      </c>
      <c r="D228" s="67" t="s">
        <v>671</v>
      </c>
      <c r="E228" s="67">
        <v>76299758</v>
      </c>
      <c r="F228" s="68">
        <v>45793.668634259258</v>
      </c>
      <c r="G228" s="68">
        <v>45883.552002314813</v>
      </c>
      <c r="H228" s="68">
        <v>45888</v>
      </c>
      <c r="I228" s="67" t="s">
        <v>2362</v>
      </c>
      <c r="J228" s="67">
        <v>16</v>
      </c>
      <c r="K228" s="67" t="s">
        <v>7</v>
      </c>
      <c r="L228" s="68">
        <v>45908</v>
      </c>
      <c r="M228" s="67">
        <v>-14</v>
      </c>
      <c r="N228" s="67" t="s">
        <v>750</v>
      </c>
      <c r="O228" s="68">
        <v>45943.668634259302</v>
      </c>
      <c r="P228" s="67" t="s">
        <v>576</v>
      </c>
      <c r="Q228" s="67" t="s">
        <v>607</v>
      </c>
    </row>
    <row r="229" spans="1:17" x14ac:dyDescent="0.3">
      <c r="A229" s="67" t="s">
        <v>1179</v>
      </c>
      <c r="B229" s="67" t="s">
        <v>1861</v>
      </c>
      <c r="C229" s="67" t="s">
        <v>147</v>
      </c>
      <c r="D229" s="67" t="s">
        <v>754</v>
      </c>
      <c r="E229" s="67">
        <v>91650000</v>
      </c>
      <c r="F229" s="68">
        <v>45793.492349537039</v>
      </c>
      <c r="G229" s="68">
        <v>45894.718773148146</v>
      </c>
      <c r="H229" s="68">
        <v>45902</v>
      </c>
      <c r="I229" s="67" t="s">
        <v>2362</v>
      </c>
      <c r="J229" s="67">
        <v>16</v>
      </c>
      <c r="K229" s="67" t="s">
        <v>7</v>
      </c>
      <c r="L229" s="68">
        <v>45916</v>
      </c>
      <c r="M229" s="67">
        <v>-10</v>
      </c>
      <c r="N229" s="67" t="s">
        <v>750</v>
      </c>
      <c r="O229" s="68">
        <v>45943.492349537002</v>
      </c>
      <c r="P229" s="67" t="s">
        <v>576</v>
      </c>
      <c r="Q229" s="67" t="s">
        <v>607</v>
      </c>
    </row>
    <row r="230" spans="1:17" x14ac:dyDescent="0.3">
      <c r="A230" s="67" t="s">
        <v>1193</v>
      </c>
      <c r="B230" s="67" t="s">
        <v>1598</v>
      </c>
      <c r="C230" s="67" t="s">
        <v>469</v>
      </c>
      <c r="D230" s="67" t="s">
        <v>0</v>
      </c>
      <c r="E230" s="67">
        <v>76896389</v>
      </c>
      <c r="F230" s="68">
        <v>45796.457719907405</v>
      </c>
      <c r="G230" s="68">
        <v>45882.734120370369</v>
      </c>
      <c r="H230" s="68">
        <v>45889</v>
      </c>
      <c r="I230" s="67" t="s">
        <v>2362</v>
      </c>
      <c r="J230" s="67">
        <v>11</v>
      </c>
      <c r="K230" s="67" t="s">
        <v>7</v>
      </c>
      <c r="L230" s="68">
        <v>45898</v>
      </c>
      <c r="M230" s="67">
        <v>-7</v>
      </c>
      <c r="N230" s="67" t="s">
        <v>750</v>
      </c>
      <c r="O230" s="68">
        <v>45946.457719907397</v>
      </c>
      <c r="P230" s="67" t="s">
        <v>576</v>
      </c>
      <c r="Q230" s="67" t="s">
        <v>607</v>
      </c>
    </row>
    <row r="231" spans="1:17" x14ac:dyDescent="0.3">
      <c r="A231" s="67" t="s">
        <v>1212</v>
      </c>
      <c r="B231" s="67" t="s">
        <v>1773</v>
      </c>
      <c r="C231" s="67" t="s">
        <v>391</v>
      </c>
      <c r="D231" s="67" t="s">
        <v>893</v>
      </c>
      <c r="E231" s="67">
        <v>77988864</v>
      </c>
      <c r="F231" s="68">
        <v>45796.529317129629</v>
      </c>
      <c r="G231" s="68">
        <v>45882.655300925922</v>
      </c>
      <c r="H231" s="68">
        <v>45888</v>
      </c>
      <c r="I231" s="67" t="s">
        <v>2362</v>
      </c>
      <c r="J231" s="67">
        <v>16</v>
      </c>
      <c r="K231" s="67" t="s">
        <v>7</v>
      </c>
      <c r="L231" s="68">
        <v>45905</v>
      </c>
      <c r="M231" s="67">
        <v>-13</v>
      </c>
      <c r="N231" s="67" t="s">
        <v>750</v>
      </c>
      <c r="O231" s="68">
        <v>45946.5293171296</v>
      </c>
      <c r="P231" s="67" t="s">
        <v>576</v>
      </c>
      <c r="Q231" s="67" t="s">
        <v>607</v>
      </c>
    </row>
    <row r="232" spans="1:17" x14ac:dyDescent="0.3">
      <c r="A232" s="67" t="s">
        <v>1191</v>
      </c>
      <c r="B232" s="67" t="s">
        <v>1504</v>
      </c>
      <c r="C232" s="67" t="s">
        <v>538</v>
      </c>
      <c r="D232" s="67" t="s">
        <v>658</v>
      </c>
      <c r="E232" s="67">
        <v>77165768</v>
      </c>
      <c r="F232" s="68">
        <v>45796.526562500003</v>
      </c>
      <c r="G232" s="68">
        <v>45888.724502314813</v>
      </c>
      <c r="H232" s="68">
        <v>45894</v>
      </c>
      <c r="I232" s="67" t="s">
        <v>2362</v>
      </c>
      <c r="J232" s="67">
        <v>11</v>
      </c>
      <c r="K232" s="67" t="s">
        <v>7</v>
      </c>
      <c r="L232" s="68">
        <v>45903</v>
      </c>
      <c r="M232" s="67">
        <v>-7</v>
      </c>
      <c r="N232" s="67" t="s">
        <v>750</v>
      </c>
      <c r="O232" s="68">
        <v>45946.526562500003</v>
      </c>
      <c r="P232" s="67" t="s">
        <v>576</v>
      </c>
      <c r="Q232" s="67" t="s">
        <v>607</v>
      </c>
    </row>
    <row r="233" spans="1:17" x14ac:dyDescent="0.3">
      <c r="A233" s="67" t="s">
        <v>1224</v>
      </c>
      <c r="B233" s="67" t="s">
        <v>1934</v>
      </c>
      <c r="C233" s="67" t="s">
        <v>214</v>
      </c>
      <c r="D233" s="67" t="s">
        <v>584</v>
      </c>
      <c r="E233" s="67">
        <v>76055804</v>
      </c>
      <c r="F233" s="68">
        <v>45799.459837962961</v>
      </c>
      <c r="G233" s="68">
        <v>45882.658067129632</v>
      </c>
      <c r="H233" s="68">
        <v>45891</v>
      </c>
      <c r="I233" s="67" t="s">
        <v>2362</v>
      </c>
      <c r="J233" s="67">
        <v>11</v>
      </c>
      <c r="K233" s="67" t="s">
        <v>7</v>
      </c>
      <c r="L233" s="68">
        <v>45898</v>
      </c>
      <c r="M233" s="67">
        <v>-5</v>
      </c>
      <c r="N233" s="67" t="s">
        <v>750</v>
      </c>
      <c r="O233" s="68">
        <v>45949.459837962997</v>
      </c>
      <c r="P233" s="67" t="s">
        <v>576</v>
      </c>
      <c r="Q233" s="67" t="s">
        <v>607</v>
      </c>
    </row>
    <row r="234" spans="1:17" x14ac:dyDescent="0.3">
      <c r="A234" s="67" t="s">
        <v>1205</v>
      </c>
      <c r="B234" s="67" t="s">
        <v>1780</v>
      </c>
      <c r="C234" s="67" t="s">
        <v>113</v>
      </c>
      <c r="D234" s="67" t="s">
        <v>582</v>
      </c>
      <c r="E234" s="67">
        <v>76830090</v>
      </c>
      <c r="F234" s="68">
        <v>45799.575798611113</v>
      </c>
      <c r="G234" s="68">
        <v>45896.7421412037</v>
      </c>
      <c r="H234" s="68">
        <v>45898</v>
      </c>
      <c r="I234" s="67" t="s">
        <v>2362</v>
      </c>
      <c r="J234" s="67">
        <v>11</v>
      </c>
      <c r="K234" s="67" t="s">
        <v>7</v>
      </c>
      <c r="L234" s="68">
        <v>45911</v>
      </c>
      <c r="M234" s="67">
        <v>-9</v>
      </c>
      <c r="N234" s="67" t="s">
        <v>750</v>
      </c>
      <c r="O234" s="68">
        <v>45949.575798611098</v>
      </c>
      <c r="P234" s="67" t="s">
        <v>576</v>
      </c>
      <c r="Q234" s="67" t="s">
        <v>607</v>
      </c>
    </row>
    <row r="235" spans="1:17" x14ac:dyDescent="0.3">
      <c r="A235" s="67" t="s">
        <v>1222</v>
      </c>
      <c r="B235" s="67" t="s">
        <v>1780</v>
      </c>
      <c r="C235" s="67" t="s">
        <v>113</v>
      </c>
      <c r="D235" s="67" t="s">
        <v>582</v>
      </c>
      <c r="E235" s="67">
        <v>76830090</v>
      </c>
      <c r="F235" s="68">
        <v>45803.498344907406</v>
      </c>
      <c r="G235" s="68">
        <v>45889.777048611111</v>
      </c>
      <c r="H235" s="68">
        <v>45891</v>
      </c>
      <c r="I235" s="67" t="s">
        <v>2362</v>
      </c>
      <c r="J235" s="67">
        <v>11</v>
      </c>
      <c r="K235" s="67" t="s">
        <v>7</v>
      </c>
      <c r="L235" s="68">
        <v>45904</v>
      </c>
      <c r="M235" s="67">
        <v>-9</v>
      </c>
      <c r="N235" s="67" t="s">
        <v>750</v>
      </c>
      <c r="O235" s="68">
        <v>45953.498344907399</v>
      </c>
      <c r="P235" s="67" t="s">
        <v>576</v>
      </c>
      <c r="Q235" s="67" t="s">
        <v>607</v>
      </c>
    </row>
    <row r="236" spans="1:17" x14ac:dyDescent="0.3">
      <c r="A236" s="67" t="s">
        <v>1223</v>
      </c>
      <c r="B236" s="67" t="s">
        <v>1767</v>
      </c>
      <c r="C236" s="67" t="s">
        <v>257</v>
      </c>
      <c r="D236" s="67" t="s">
        <v>754</v>
      </c>
      <c r="E236" s="67">
        <v>91650000</v>
      </c>
      <c r="F236" s="68">
        <v>45803.61041666667</v>
      </c>
      <c r="G236" s="68">
        <v>45891.384386574071</v>
      </c>
      <c r="H236" s="68">
        <v>45905</v>
      </c>
      <c r="I236" s="67" t="s">
        <v>2362</v>
      </c>
      <c r="J236" s="67">
        <v>11</v>
      </c>
      <c r="K236" s="67" t="s">
        <v>7</v>
      </c>
      <c r="L236" s="68">
        <v>45908</v>
      </c>
      <c r="M236" s="67">
        <v>-1</v>
      </c>
      <c r="N236" s="67" t="s">
        <v>750</v>
      </c>
      <c r="O236" s="68">
        <v>45953.610416666699</v>
      </c>
      <c r="P236" s="67" t="s">
        <v>576</v>
      </c>
      <c r="Q236" s="67" t="s">
        <v>607</v>
      </c>
    </row>
    <row r="237" spans="1:17" x14ac:dyDescent="0.3">
      <c r="A237" s="67" t="s">
        <v>1226</v>
      </c>
      <c r="B237" s="67" t="s">
        <v>1987</v>
      </c>
      <c r="C237" s="67" t="s">
        <v>266</v>
      </c>
      <c r="D237" s="67" t="s">
        <v>653</v>
      </c>
      <c r="E237" s="67">
        <v>76212732</v>
      </c>
      <c r="F237" s="68">
        <v>45803.489074074074</v>
      </c>
      <c r="G237" s="68">
        <v>45891.661377314813</v>
      </c>
      <c r="H237" s="68">
        <v>45929</v>
      </c>
      <c r="I237" s="67" t="s">
        <v>2362</v>
      </c>
      <c r="J237" s="67">
        <v>11</v>
      </c>
      <c r="K237" s="67" t="s">
        <v>7</v>
      </c>
      <c r="L237" s="68">
        <v>45908</v>
      </c>
      <c r="M237" s="67">
        <v>13</v>
      </c>
      <c r="N237" s="67" t="s">
        <v>575</v>
      </c>
      <c r="O237" s="68">
        <v>45953.489074074103</v>
      </c>
      <c r="P237" s="67" t="s">
        <v>576</v>
      </c>
      <c r="Q237" s="67" t="s">
        <v>607</v>
      </c>
    </row>
    <row r="238" spans="1:17" x14ac:dyDescent="0.3">
      <c r="A238" s="67" t="s">
        <v>1229</v>
      </c>
      <c r="B238" s="67" t="s">
        <v>2002</v>
      </c>
      <c r="C238" s="67" t="s">
        <v>457</v>
      </c>
      <c r="D238" s="67" t="s">
        <v>626</v>
      </c>
      <c r="E238" s="67">
        <v>76032097</v>
      </c>
      <c r="F238" s="68">
        <v>45803.480578703704</v>
      </c>
      <c r="G238" s="68">
        <v>45882.653993055559</v>
      </c>
      <c r="H238" s="68">
        <v>45890</v>
      </c>
      <c r="I238" s="67" t="s">
        <v>2362</v>
      </c>
      <c r="J238" s="67">
        <v>11</v>
      </c>
      <c r="K238" s="67" t="s">
        <v>7</v>
      </c>
      <c r="L238" s="68">
        <v>45898</v>
      </c>
      <c r="M238" s="67">
        <v>-6</v>
      </c>
      <c r="N238" s="67" t="s">
        <v>750</v>
      </c>
      <c r="O238" s="68">
        <v>45953.480578703697</v>
      </c>
      <c r="P238" s="67" t="s">
        <v>576</v>
      </c>
      <c r="Q238" s="67" t="s">
        <v>607</v>
      </c>
    </row>
    <row r="239" spans="1:17" x14ac:dyDescent="0.3">
      <c r="A239" s="67" t="s">
        <v>1215</v>
      </c>
      <c r="B239" s="67" t="s">
        <v>1799</v>
      </c>
      <c r="C239" s="67" t="s">
        <v>208</v>
      </c>
      <c r="D239" s="67" t="s">
        <v>654</v>
      </c>
      <c r="E239" s="67">
        <v>76994349</v>
      </c>
      <c r="F239" s="68">
        <v>45804.594675925924</v>
      </c>
      <c r="G239" s="68">
        <v>45894.709155092591</v>
      </c>
      <c r="H239" s="68">
        <v>45901</v>
      </c>
      <c r="I239" s="67" t="s">
        <v>2362</v>
      </c>
      <c r="J239" s="67">
        <v>11</v>
      </c>
      <c r="K239" s="67" t="s">
        <v>7</v>
      </c>
      <c r="L239" s="68">
        <v>45909</v>
      </c>
      <c r="M239" s="67">
        <v>-6</v>
      </c>
      <c r="N239" s="67" t="s">
        <v>750</v>
      </c>
      <c r="O239" s="68">
        <v>45954.594675925902</v>
      </c>
      <c r="P239" s="67" t="s">
        <v>576</v>
      </c>
      <c r="Q239" s="67" t="s">
        <v>607</v>
      </c>
    </row>
    <row r="240" spans="1:17" x14ac:dyDescent="0.3">
      <c r="A240" s="67" t="s">
        <v>1174</v>
      </c>
      <c r="B240" s="67" t="s">
        <v>1638</v>
      </c>
      <c r="C240" s="67" t="s">
        <v>455</v>
      </c>
      <c r="D240" s="67" t="s">
        <v>654</v>
      </c>
      <c r="E240" s="67">
        <v>76994349</v>
      </c>
      <c r="F240" s="68">
        <v>45804.584548611114</v>
      </c>
      <c r="G240" s="68">
        <v>45897.673715277779</v>
      </c>
      <c r="H240" s="68">
        <v>45905</v>
      </c>
      <c r="I240" s="67" t="s">
        <v>2362</v>
      </c>
      <c r="J240" s="67">
        <v>11</v>
      </c>
      <c r="K240" s="67" t="s">
        <v>7</v>
      </c>
      <c r="L240" s="68">
        <v>45912</v>
      </c>
      <c r="M240" s="67">
        <v>-5</v>
      </c>
      <c r="N240" s="67" t="s">
        <v>750</v>
      </c>
      <c r="O240" s="68">
        <v>45954.584548611099</v>
      </c>
      <c r="P240" s="67" t="s">
        <v>576</v>
      </c>
      <c r="Q240" s="67" t="s">
        <v>607</v>
      </c>
    </row>
    <row r="241" spans="1:17" x14ac:dyDescent="0.3">
      <c r="A241" s="67" t="s">
        <v>1230</v>
      </c>
      <c r="B241" s="67" t="s">
        <v>1960</v>
      </c>
      <c r="C241" s="67" t="s">
        <v>549</v>
      </c>
      <c r="D241" s="67" t="s">
        <v>782</v>
      </c>
      <c r="E241" s="67">
        <v>76383221</v>
      </c>
      <c r="F241" s="68">
        <v>45804.520335648151</v>
      </c>
      <c r="G241" s="68">
        <v>45883.5315162037</v>
      </c>
      <c r="H241" s="68">
        <v>45898</v>
      </c>
      <c r="I241" s="67" t="s">
        <v>2362</v>
      </c>
      <c r="J241" s="67">
        <v>11</v>
      </c>
      <c r="K241" s="67" t="s">
        <v>7</v>
      </c>
      <c r="L241" s="68">
        <v>45901</v>
      </c>
      <c r="M241" s="67">
        <v>-1</v>
      </c>
      <c r="N241" s="67" t="s">
        <v>750</v>
      </c>
      <c r="O241" s="68">
        <v>45954.520335648202</v>
      </c>
      <c r="P241" s="67" t="s">
        <v>576</v>
      </c>
      <c r="Q241" s="67" t="s">
        <v>607</v>
      </c>
    </row>
    <row r="242" spans="1:17" x14ac:dyDescent="0.3">
      <c r="A242" s="67" t="s">
        <v>1185</v>
      </c>
      <c r="B242" s="67" t="s">
        <v>1852</v>
      </c>
      <c r="C242" s="67" t="s">
        <v>135</v>
      </c>
      <c r="D242" s="67" t="s">
        <v>586</v>
      </c>
      <c r="E242" s="67">
        <v>76070033</v>
      </c>
      <c r="F242" s="68">
        <v>45805.622604166667</v>
      </c>
      <c r="G242" s="68">
        <v>45889.632372685184</v>
      </c>
      <c r="H242" s="68">
        <v>45895</v>
      </c>
      <c r="I242" s="67" t="s">
        <v>2362</v>
      </c>
      <c r="J242" s="67">
        <v>16</v>
      </c>
      <c r="K242" s="67" t="s">
        <v>7</v>
      </c>
      <c r="L242" s="68">
        <v>45911</v>
      </c>
      <c r="M242" s="67">
        <v>-12</v>
      </c>
      <c r="N242" s="67" t="s">
        <v>750</v>
      </c>
      <c r="O242" s="68">
        <v>45955.622604166703</v>
      </c>
      <c r="P242" s="67" t="s">
        <v>576</v>
      </c>
      <c r="Q242" s="67" t="s">
        <v>607</v>
      </c>
    </row>
    <row r="243" spans="1:17" x14ac:dyDescent="0.3">
      <c r="A243" s="67" t="s">
        <v>1186</v>
      </c>
      <c r="B243" s="67" t="s">
        <v>1919</v>
      </c>
      <c r="C243" s="67" t="s">
        <v>422</v>
      </c>
      <c r="D243" s="67" t="s">
        <v>867</v>
      </c>
      <c r="E243" s="67">
        <v>77615297</v>
      </c>
      <c r="F243" s="68">
        <v>45805.634085648147</v>
      </c>
      <c r="G243" s="68">
        <v>45894.722337962965</v>
      </c>
      <c r="H243" s="68">
        <v>45898</v>
      </c>
      <c r="I243" s="67" t="s">
        <v>2362</v>
      </c>
      <c r="J243" s="67">
        <v>11</v>
      </c>
      <c r="K243" s="67" t="s">
        <v>7</v>
      </c>
      <c r="L243" s="68">
        <v>45909</v>
      </c>
      <c r="M243" s="67">
        <v>-7</v>
      </c>
      <c r="N243" s="67" t="s">
        <v>750</v>
      </c>
      <c r="O243" s="68">
        <v>45955.634085648097</v>
      </c>
      <c r="P243" s="67" t="s">
        <v>576</v>
      </c>
      <c r="Q243" s="67" t="s">
        <v>607</v>
      </c>
    </row>
    <row r="244" spans="1:17" x14ac:dyDescent="0.3">
      <c r="A244" s="67" t="s">
        <v>1199</v>
      </c>
      <c r="B244" s="67" t="s">
        <v>1563</v>
      </c>
      <c r="C244" s="67" t="s">
        <v>49</v>
      </c>
      <c r="D244" s="67" t="s">
        <v>796</v>
      </c>
      <c r="E244" s="67">
        <v>76409952</v>
      </c>
      <c r="F244" s="68">
        <v>45805.640509259261</v>
      </c>
      <c r="G244" s="68">
        <v>45897.671273148146</v>
      </c>
      <c r="H244" s="68">
        <v>45901</v>
      </c>
      <c r="I244" s="67" t="s">
        <v>2362</v>
      </c>
      <c r="J244" s="67">
        <v>11</v>
      </c>
      <c r="K244" s="67" t="s">
        <v>7</v>
      </c>
      <c r="L244" s="68">
        <v>45912</v>
      </c>
      <c r="M244" s="67">
        <v>-9</v>
      </c>
      <c r="N244" s="67" t="s">
        <v>750</v>
      </c>
      <c r="O244" s="68">
        <v>45955.640509259298</v>
      </c>
      <c r="P244" s="67" t="s">
        <v>576</v>
      </c>
      <c r="Q244" s="67" t="s">
        <v>607</v>
      </c>
    </row>
    <row r="245" spans="1:17" x14ac:dyDescent="0.3">
      <c r="A245" s="67" t="s">
        <v>1200</v>
      </c>
      <c r="B245" s="67" t="s">
        <v>1834</v>
      </c>
      <c r="C245" s="67" t="s">
        <v>399</v>
      </c>
      <c r="D245" s="67" t="s">
        <v>1236</v>
      </c>
      <c r="E245" s="67" t="e">
        <v>#N/A</v>
      </c>
      <c r="F245" s="68">
        <v>45805.472314814811</v>
      </c>
      <c r="G245" s="68">
        <v>45891.385462962964</v>
      </c>
      <c r="H245" s="68">
        <v>45896</v>
      </c>
      <c r="I245" s="67" t="s">
        <v>2362</v>
      </c>
      <c r="J245" s="67">
        <v>11</v>
      </c>
      <c r="K245" s="67" t="s">
        <v>7</v>
      </c>
      <c r="L245" s="68">
        <v>45908</v>
      </c>
      <c r="M245" s="67">
        <v>-8</v>
      </c>
      <c r="N245" s="67" t="s">
        <v>750</v>
      </c>
      <c r="O245" s="68">
        <v>45955.472314814797</v>
      </c>
      <c r="P245" s="67" t="s">
        <v>576</v>
      </c>
      <c r="Q245" s="67" t="s">
        <v>607</v>
      </c>
    </row>
    <row r="246" spans="1:17" x14ac:dyDescent="0.3">
      <c r="A246" s="67" t="s">
        <v>1201</v>
      </c>
      <c r="B246" s="67" t="s">
        <v>1770</v>
      </c>
      <c r="C246" s="67" t="s">
        <v>28</v>
      </c>
      <c r="D246" s="67" t="s">
        <v>657</v>
      </c>
      <c r="E246" s="67">
        <v>77050652</v>
      </c>
      <c r="F246" s="68">
        <v>45806.463275462964</v>
      </c>
      <c r="G246" s="68">
        <v>45898.381215277775</v>
      </c>
      <c r="H246" s="68">
        <v>45909</v>
      </c>
      <c r="I246" s="67" t="s">
        <v>2362</v>
      </c>
      <c r="J246" s="67">
        <v>16</v>
      </c>
      <c r="K246" s="67" t="s">
        <v>7</v>
      </c>
      <c r="L246" s="68">
        <v>45924</v>
      </c>
      <c r="M246" s="67">
        <v>-9</v>
      </c>
      <c r="N246" s="67" t="s">
        <v>750</v>
      </c>
      <c r="O246" s="68">
        <v>45956.463275463</v>
      </c>
      <c r="P246" s="67" t="s">
        <v>576</v>
      </c>
      <c r="Q246" s="67" t="s">
        <v>607</v>
      </c>
    </row>
    <row r="247" spans="1:17" x14ac:dyDescent="0.3">
      <c r="A247" s="67" t="s">
        <v>1202</v>
      </c>
      <c r="B247" s="67" t="s">
        <v>1658</v>
      </c>
      <c r="C247" s="67" t="s">
        <v>433</v>
      </c>
      <c r="D247" s="67" t="s">
        <v>619</v>
      </c>
      <c r="E247" s="67">
        <v>81210400</v>
      </c>
      <c r="F247" s="68">
        <v>45807.466412037036</v>
      </c>
      <c r="G247" s="68">
        <v>45898.379537037035</v>
      </c>
      <c r="H247" s="68">
        <v>45904</v>
      </c>
      <c r="I247" s="67" t="s">
        <v>2362</v>
      </c>
      <c r="J247" s="67">
        <v>11</v>
      </c>
      <c r="K247" s="67" t="s">
        <v>7</v>
      </c>
      <c r="L247" s="68">
        <v>45915</v>
      </c>
      <c r="M247" s="67">
        <v>-7</v>
      </c>
      <c r="N247" s="67" t="s">
        <v>750</v>
      </c>
      <c r="O247" s="68">
        <v>45957.466412037</v>
      </c>
      <c r="P247" s="67" t="s">
        <v>576</v>
      </c>
      <c r="Q247" s="67" t="s">
        <v>607</v>
      </c>
    </row>
    <row r="248" spans="1:17" x14ac:dyDescent="0.3">
      <c r="A248" s="67" t="s">
        <v>1203</v>
      </c>
      <c r="B248" s="67" t="s">
        <v>1557</v>
      </c>
      <c r="C248" s="67" t="s">
        <v>216</v>
      </c>
      <c r="D248" s="67" t="s">
        <v>645</v>
      </c>
      <c r="E248" s="67">
        <v>76012551</v>
      </c>
      <c r="F248" s="68">
        <v>45807.487627314818</v>
      </c>
      <c r="G248" s="68">
        <v>45898.377013888887</v>
      </c>
      <c r="H248" s="68">
        <v>45902</v>
      </c>
      <c r="I248" s="67" t="s">
        <v>2362</v>
      </c>
      <c r="J248" s="67">
        <v>11</v>
      </c>
      <c r="K248" s="67" t="s">
        <v>7</v>
      </c>
      <c r="L248" s="68">
        <v>45915</v>
      </c>
      <c r="M248" s="67">
        <v>-9</v>
      </c>
      <c r="N248" s="67" t="s">
        <v>750</v>
      </c>
      <c r="O248" s="68">
        <v>45957.487627314797</v>
      </c>
      <c r="P248" s="67" t="s">
        <v>576</v>
      </c>
      <c r="Q248" s="67" t="s">
        <v>607</v>
      </c>
    </row>
    <row r="249" spans="1:17" x14ac:dyDescent="0.3">
      <c r="A249" s="67" t="s">
        <v>1218</v>
      </c>
      <c r="B249" s="67" t="s">
        <v>1702</v>
      </c>
      <c r="C249" s="67" t="s">
        <v>504</v>
      </c>
      <c r="D249" s="67" t="s">
        <v>892</v>
      </c>
      <c r="E249" s="67">
        <v>77981367</v>
      </c>
      <c r="F249" s="68">
        <v>45807.486967592595</v>
      </c>
      <c r="G249" s="68">
        <v>45889.778298611112</v>
      </c>
      <c r="H249" s="68">
        <v>45895</v>
      </c>
      <c r="I249" s="67" t="s">
        <v>2362</v>
      </c>
      <c r="J249" s="67">
        <v>11</v>
      </c>
      <c r="K249" s="67" t="s">
        <v>7</v>
      </c>
      <c r="L249" s="68">
        <v>45904</v>
      </c>
      <c r="M249" s="67">
        <v>-7</v>
      </c>
      <c r="N249" s="67" t="s">
        <v>750</v>
      </c>
      <c r="O249" s="68">
        <v>45957.486967592602</v>
      </c>
      <c r="P249" s="67" t="s">
        <v>576</v>
      </c>
      <c r="Q249" s="67" t="s">
        <v>607</v>
      </c>
    </row>
    <row r="250" spans="1:17" x14ac:dyDescent="0.3">
      <c r="A250" s="67" t="s">
        <v>1243</v>
      </c>
      <c r="B250" s="67" t="s">
        <v>1987</v>
      </c>
      <c r="C250" s="67" t="s">
        <v>266</v>
      </c>
      <c r="D250" s="67" t="s">
        <v>653</v>
      </c>
      <c r="E250" s="67">
        <v>76212732</v>
      </c>
      <c r="F250" s="68">
        <v>45818.454861111109</v>
      </c>
      <c r="G250" s="68">
        <v>45898.529861111114</v>
      </c>
      <c r="H250" s="68">
        <v>45923</v>
      </c>
      <c r="I250" s="67" t="s">
        <v>2362</v>
      </c>
      <c r="J250" s="67">
        <v>11</v>
      </c>
      <c r="K250" s="67" t="s">
        <v>7</v>
      </c>
      <c r="L250" s="68">
        <v>45915</v>
      </c>
      <c r="M250" s="67">
        <v>4</v>
      </c>
      <c r="N250" s="67" t="s">
        <v>575</v>
      </c>
      <c r="O250" s="68">
        <v>45968.454861111102</v>
      </c>
      <c r="P250" s="67" t="s">
        <v>576</v>
      </c>
      <c r="Q250" s="67" t="s">
        <v>607</v>
      </c>
    </row>
    <row r="251" spans="1:17" x14ac:dyDescent="0.3">
      <c r="A251" s="67" t="s">
        <v>1246</v>
      </c>
      <c r="B251" s="67" t="s">
        <v>1851</v>
      </c>
      <c r="C251" s="67" t="s">
        <v>476</v>
      </c>
      <c r="D251" s="67" t="s">
        <v>1378</v>
      </c>
      <c r="E251" s="67" t="e">
        <v>#N/A</v>
      </c>
      <c r="F251" s="68">
        <v>45821.580046296294</v>
      </c>
      <c r="G251" s="68">
        <v>45898.527777777781</v>
      </c>
      <c r="H251" s="68">
        <v>45903</v>
      </c>
      <c r="I251" s="67" t="s">
        <v>2362</v>
      </c>
      <c r="J251" s="67">
        <v>11</v>
      </c>
      <c r="K251" s="67" t="s">
        <v>7</v>
      </c>
      <c r="L251" s="68">
        <v>45915</v>
      </c>
      <c r="M251" s="67">
        <v>-8</v>
      </c>
      <c r="N251" s="67" t="s">
        <v>750</v>
      </c>
      <c r="O251" s="68">
        <v>45971.580046296302</v>
      </c>
      <c r="P251" s="67" t="s">
        <v>576</v>
      </c>
      <c r="Q251" s="67" t="s">
        <v>607</v>
      </c>
    </row>
    <row r="252" spans="1:17" x14ac:dyDescent="0.3">
      <c r="A252" s="67" t="s">
        <v>1249</v>
      </c>
      <c r="B252" s="67" t="s">
        <v>1701</v>
      </c>
      <c r="C252" s="67" t="s">
        <v>304</v>
      </c>
      <c r="D252" s="67" t="s">
        <v>756</v>
      </c>
      <c r="E252" s="67">
        <v>77807840</v>
      </c>
      <c r="F252" s="68">
        <v>45824.510428240741</v>
      </c>
      <c r="G252" s="68">
        <v>45891.386828703704</v>
      </c>
      <c r="H252" s="68">
        <v>45897</v>
      </c>
      <c r="I252" s="67" t="s">
        <v>2362</v>
      </c>
      <c r="J252" s="67">
        <v>11</v>
      </c>
      <c r="K252" s="67" t="s">
        <v>7</v>
      </c>
      <c r="L252" s="68">
        <v>45908</v>
      </c>
      <c r="M252" s="67">
        <v>-7</v>
      </c>
      <c r="N252" s="67" t="s">
        <v>750</v>
      </c>
      <c r="O252" s="68">
        <v>45974.510428240697</v>
      </c>
      <c r="P252" s="67" t="s">
        <v>576</v>
      </c>
      <c r="Q252" s="67" t="s">
        <v>607</v>
      </c>
    </row>
    <row r="253" spans="1:17" x14ac:dyDescent="0.3">
      <c r="A253" s="67" t="s">
        <v>1254</v>
      </c>
      <c r="B253" s="67" t="s">
        <v>1552</v>
      </c>
      <c r="C253" s="67" t="s">
        <v>681</v>
      </c>
      <c r="D253" s="67" t="s">
        <v>635</v>
      </c>
      <c r="E253" s="67">
        <v>96625950</v>
      </c>
      <c r="F253" s="68">
        <v>45827.480243055557</v>
      </c>
      <c r="G253" s="68">
        <v>45894.717152777775</v>
      </c>
      <c r="H253" s="68">
        <v>45904</v>
      </c>
      <c r="I253" s="67" t="s">
        <v>2362</v>
      </c>
      <c r="J253" s="67">
        <v>11</v>
      </c>
      <c r="K253" s="67" t="s">
        <v>7</v>
      </c>
      <c r="L253" s="68">
        <v>45909</v>
      </c>
      <c r="M253" s="67">
        <v>-3</v>
      </c>
      <c r="N253" s="67" t="s">
        <v>750</v>
      </c>
      <c r="O253" s="68">
        <v>45977.480243055601</v>
      </c>
      <c r="P253" s="67" t="s">
        <v>576</v>
      </c>
      <c r="Q253" s="67" t="s">
        <v>607</v>
      </c>
    </row>
    <row r="254" spans="1:17" x14ac:dyDescent="0.3">
      <c r="A254" s="67" t="s">
        <v>1266</v>
      </c>
      <c r="B254" s="67" t="s">
        <v>2085</v>
      </c>
      <c r="C254" s="67" t="s">
        <v>703</v>
      </c>
      <c r="D254" s="67" t="s">
        <v>786</v>
      </c>
      <c r="E254" s="67">
        <v>77872090</v>
      </c>
      <c r="F254" s="68">
        <v>45832.605879629627</v>
      </c>
      <c r="G254" s="68">
        <v>45880.721180555556</v>
      </c>
      <c r="H254" s="68">
        <v>45890</v>
      </c>
      <c r="I254" s="67" t="s">
        <v>2362</v>
      </c>
      <c r="J254" s="67">
        <v>11</v>
      </c>
      <c r="K254" s="67" t="s">
        <v>7</v>
      </c>
      <c r="L254" s="68">
        <v>45896</v>
      </c>
      <c r="M254" s="67">
        <v>-4</v>
      </c>
      <c r="N254" s="67" t="s">
        <v>750</v>
      </c>
      <c r="O254" s="68">
        <v>45982.605879629598</v>
      </c>
      <c r="P254" s="67" t="s">
        <v>576</v>
      </c>
      <c r="Q254" s="67" t="s">
        <v>607</v>
      </c>
    </row>
    <row r="255" spans="1:17" x14ac:dyDescent="0.3">
      <c r="A255" s="67" t="s">
        <v>1052</v>
      </c>
      <c r="B255" s="67" t="s">
        <v>1720</v>
      </c>
      <c r="C255" s="67" t="s">
        <v>459</v>
      </c>
      <c r="D255" s="67" t="s">
        <v>585</v>
      </c>
      <c r="E255" s="67">
        <v>87674400</v>
      </c>
      <c r="F255" s="68">
        <v>45763.465011574073</v>
      </c>
      <c r="G255" s="68">
        <v>45910.687696759262</v>
      </c>
      <c r="H255" s="68">
        <v>45916</v>
      </c>
      <c r="I255" s="67" t="s">
        <v>2362</v>
      </c>
      <c r="J255" s="67">
        <v>11</v>
      </c>
      <c r="K255" s="67" t="s">
        <v>7</v>
      </c>
      <c r="L255" s="68">
        <v>45929</v>
      </c>
      <c r="M255" s="67">
        <v>-7</v>
      </c>
      <c r="N255" s="67" t="s">
        <v>750</v>
      </c>
      <c r="O255" s="68">
        <v>45913.465011574102</v>
      </c>
      <c r="P255" s="67" t="s">
        <v>576</v>
      </c>
      <c r="Q255" s="67" t="s">
        <v>764</v>
      </c>
    </row>
    <row r="256" spans="1:17" x14ac:dyDescent="0.3">
      <c r="A256" s="67" t="s">
        <v>1048</v>
      </c>
      <c r="B256" s="67" t="s">
        <v>1887</v>
      </c>
      <c r="C256" s="67" t="s">
        <v>383</v>
      </c>
      <c r="D256" s="67" t="s">
        <v>1236</v>
      </c>
      <c r="E256" s="67" t="e">
        <v>#N/A</v>
      </c>
      <c r="F256" s="68">
        <v>45764.581724537034</v>
      </c>
      <c r="G256" s="68">
        <v>45908.800034722219</v>
      </c>
      <c r="H256" s="68">
        <v>45924</v>
      </c>
      <c r="I256" s="67" t="s">
        <v>2362</v>
      </c>
      <c r="J256" s="67">
        <v>11</v>
      </c>
      <c r="K256" s="67" t="s">
        <v>7</v>
      </c>
      <c r="L256" s="68">
        <v>45925</v>
      </c>
      <c r="M256" s="67">
        <v>-1</v>
      </c>
      <c r="N256" s="67" t="s">
        <v>750</v>
      </c>
      <c r="O256" s="68">
        <v>45914.581724536998</v>
      </c>
      <c r="P256" s="67" t="s">
        <v>576</v>
      </c>
      <c r="Q256" s="67" t="s">
        <v>764</v>
      </c>
    </row>
    <row r="257" spans="1:17" x14ac:dyDescent="0.3">
      <c r="A257" s="67" t="s">
        <v>1112</v>
      </c>
      <c r="B257" s="67" t="s">
        <v>1823</v>
      </c>
      <c r="C257" s="67" t="s">
        <v>90</v>
      </c>
      <c r="D257" s="67" t="s">
        <v>632</v>
      </c>
      <c r="E257" s="67">
        <v>96725740</v>
      </c>
      <c r="F257" s="68">
        <v>45769.607245370367</v>
      </c>
      <c r="G257" s="68">
        <v>45902.400775462964</v>
      </c>
      <c r="H257" s="68">
        <v>45904</v>
      </c>
      <c r="I257" s="67" t="s">
        <v>2362</v>
      </c>
      <c r="J257" s="67">
        <v>11</v>
      </c>
      <c r="K257" s="67" t="s">
        <v>7</v>
      </c>
      <c r="L257" s="68">
        <v>45917</v>
      </c>
      <c r="M257" s="67">
        <v>-9</v>
      </c>
      <c r="N257" s="67" t="s">
        <v>750</v>
      </c>
      <c r="O257" s="68">
        <v>45919.607245370396</v>
      </c>
      <c r="P257" s="67" t="s">
        <v>576</v>
      </c>
      <c r="Q257" s="67" t="s">
        <v>607</v>
      </c>
    </row>
    <row r="258" spans="1:17" x14ac:dyDescent="0.3">
      <c r="A258" s="67" t="s">
        <v>1045</v>
      </c>
      <c r="B258" s="67" t="s">
        <v>1885</v>
      </c>
      <c r="C258" s="67" t="s">
        <v>217</v>
      </c>
      <c r="D258" s="67" t="s">
        <v>668</v>
      </c>
      <c r="E258" s="67">
        <v>76817360</v>
      </c>
      <c r="F258" s="68">
        <v>45777.465821759259</v>
      </c>
      <c r="G258" s="68">
        <v>45912.679918981485</v>
      </c>
      <c r="H258" s="68">
        <v>45922</v>
      </c>
      <c r="I258" s="67" t="s">
        <v>2362</v>
      </c>
      <c r="J258" s="67">
        <v>16</v>
      </c>
      <c r="K258" s="67" t="s">
        <v>7</v>
      </c>
      <c r="L258" s="68">
        <v>45938</v>
      </c>
      <c r="M258" s="67">
        <v>-12</v>
      </c>
      <c r="N258" s="67" t="s">
        <v>750</v>
      </c>
      <c r="O258" s="68">
        <v>45927.465821759302</v>
      </c>
      <c r="P258" s="67" t="s">
        <v>576</v>
      </c>
      <c r="Q258" s="67" t="s">
        <v>607</v>
      </c>
    </row>
    <row r="259" spans="1:17" x14ac:dyDescent="0.3">
      <c r="A259" s="67" t="s">
        <v>1063</v>
      </c>
      <c r="B259" s="67" t="s">
        <v>1946</v>
      </c>
      <c r="C259" s="67" t="s">
        <v>491</v>
      </c>
      <c r="D259" s="67" t="s">
        <v>893</v>
      </c>
      <c r="E259" s="67">
        <v>77988864</v>
      </c>
      <c r="F259" s="68">
        <v>45777.478425925925</v>
      </c>
      <c r="G259" s="68">
        <v>45903.718634259261</v>
      </c>
      <c r="H259" s="68">
        <v>45905</v>
      </c>
      <c r="I259" s="67" t="s">
        <v>2362</v>
      </c>
      <c r="J259" s="67">
        <v>11</v>
      </c>
      <c r="K259" s="67" t="s">
        <v>7</v>
      </c>
      <c r="L259" s="68">
        <v>45922</v>
      </c>
      <c r="M259" s="67">
        <v>-9</v>
      </c>
      <c r="N259" s="67" t="s">
        <v>750</v>
      </c>
      <c r="O259" s="68">
        <v>45927.478425925903</v>
      </c>
      <c r="P259" s="67" t="s">
        <v>576</v>
      </c>
      <c r="Q259" s="67" t="s">
        <v>607</v>
      </c>
    </row>
    <row r="260" spans="1:17" x14ac:dyDescent="0.3">
      <c r="A260" s="67" t="s">
        <v>1066</v>
      </c>
      <c r="B260" s="67" t="s">
        <v>1685</v>
      </c>
      <c r="C260" s="67" t="s">
        <v>109</v>
      </c>
      <c r="D260" s="67" t="s">
        <v>0</v>
      </c>
      <c r="E260" s="67">
        <v>76896389</v>
      </c>
      <c r="F260" s="68">
        <v>45777.488715277781</v>
      </c>
      <c r="G260" s="68">
        <v>45947.723958333336</v>
      </c>
      <c r="H260" s="68">
        <v>45966</v>
      </c>
      <c r="I260" s="67" t="s">
        <v>2362</v>
      </c>
      <c r="J260" s="67">
        <v>16</v>
      </c>
      <c r="K260" s="67" t="s">
        <v>7</v>
      </c>
      <c r="L260" s="68">
        <v>45972</v>
      </c>
      <c r="M260" s="67">
        <v>-4</v>
      </c>
      <c r="N260" s="67" t="s">
        <v>750</v>
      </c>
      <c r="O260" s="68">
        <v>45927.488715277803</v>
      </c>
      <c r="P260" s="67" t="s">
        <v>576</v>
      </c>
      <c r="Q260" s="67" t="s">
        <v>607</v>
      </c>
    </row>
    <row r="261" spans="1:17" x14ac:dyDescent="0.3">
      <c r="A261" s="67" t="s">
        <v>1138</v>
      </c>
      <c r="B261" s="67" t="s">
        <v>1838</v>
      </c>
      <c r="C261" s="67" t="s">
        <v>837</v>
      </c>
      <c r="D261" s="67" t="s">
        <v>668</v>
      </c>
      <c r="E261" s="67">
        <v>76817360</v>
      </c>
      <c r="F261" s="68">
        <v>45782.514027777775</v>
      </c>
      <c r="G261" s="68">
        <v>45923.74391203704</v>
      </c>
      <c r="H261" s="68">
        <v>45932</v>
      </c>
      <c r="I261" s="67" t="s">
        <v>2362</v>
      </c>
      <c r="J261" s="67">
        <v>16</v>
      </c>
      <c r="K261" s="67" t="s">
        <v>7</v>
      </c>
      <c r="L261" s="68">
        <v>45946</v>
      </c>
      <c r="M261" s="67">
        <v>-9</v>
      </c>
      <c r="N261" s="67" t="s">
        <v>750</v>
      </c>
      <c r="O261" s="68">
        <v>45932.514027777797</v>
      </c>
      <c r="P261" s="67" t="s">
        <v>576</v>
      </c>
      <c r="Q261" s="67" t="s">
        <v>607</v>
      </c>
    </row>
    <row r="262" spans="1:17" x14ac:dyDescent="0.3">
      <c r="A262" s="67" t="s">
        <v>1137</v>
      </c>
      <c r="B262" s="67" t="s">
        <v>1529</v>
      </c>
      <c r="C262" s="67" t="s">
        <v>1099</v>
      </c>
      <c r="D262" s="67" t="s">
        <v>586</v>
      </c>
      <c r="E262" s="67">
        <v>76070033</v>
      </c>
      <c r="F262" s="68">
        <v>45779.475601851853</v>
      </c>
      <c r="G262" s="68">
        <v>45908.397870370369</v>
      </c>
      <c r="H262" s="68">
        <v>45924</v>
      </c>
      <c r="I262" s="67" t="s">
        <v>2362</v>
      </c>
      <c r="J262" s="67">
        <v>16</v>
      </c>
      <c r="K262" s="67" t="s">
        <v>7</v>
      </c>
      <c r="L262" s="68">
        <v>45932</v>
      </c>
      <c r="M262" s="67">
        <v>-6</v>
      </c>
      <c r="N262" s="67" t="s">
        <v>750</v>
      </c>
      <c r="O262" s="68">
        <v>45929.475601851896</v>
      </c>
      <c r="P262" s="67" t="s">
        <v>576</v>
      </c>
      <c r="Q262" s="67" t="s">
        <v>607</v>
      </c>
    </row>
    <row r="263" spans="1:17" x14ac:dyDescent="0.3">
      <c r="A263" s="67" t="s">
        <v>1153</v>
      </c>
      <c r="B263" s="67" t="s">
        <v>2086</v>
      </c>
      <c r="C263" s="67" t="s">
        <v>708</v>
      </c>
      <c r="D263" s="67" t="s">
        <v>636</v>
      </c>
      <c r="E263" s="67">
        <v>81378300</v>
      </c>
      <c r="F263" s="68">
        <v>45783.509675925925</v>
      </c>
      <c r="G263" s="68">
        <v>45912.402453703704</v>
      </c>
      <c r="H263" s="68">
        <v>45917</v>
      </c>
      <c r="I263" s="67" t="s">
        <v>2362</v>
      </c>
      <c r="J263" s="67">
        <v>16</v>
      </c>
      <c r="K263" s="67" t="s">
        <v>7</v>
      </c>
      <c r="L263" s="68">
        <v>45938</v>
      </c>
      <c r="M263" s="67">
        <v>-13</v>
      </c>
      <c r="N263" s="67" t="s">
        <v>750</v>
      </c>
      <c r="O263" s="68">
        <v>45933.509675925903</v>
      </c>
      <c r="P263" s="67" t="s">
        <v>576</v>
      </c>
      <c r="Q263" s="67" t="s">
        <v>607</v>
      </c>
    </row>
    <row r="264" spans="1:17" x14ac:dyDescent="0.3">
      <c r="A264" s="67" t="s">
        <v>1154</v>
      </c>
      <c r="B264" s="67" t="s">
        <v>1799</v>
      </c>
      <c r="C264" s="67" t="s">
        <v>208</v>
      </c>
      <c r="D264" s="67" t="s">
        <v>1376</v>
      </c>
      <c r="E264" s="67" t="e">
        <v>#N/A</v>
      </c>
      <c r="F264" s="68">
        <v>45785.587939814817</v>
      </c>
      <c r="G264" s="68">
        <v>45912.678541666668</v>
      </c>
      <c r="H264" s="68">
        <v>45924</v>
      </c>
      <c r="I264" s="67" t="s">
        <v>2362</v>
      </c>
      <c r="J264" s="67">
        <v>11</v>
      </c>
      <c r="K264" s="67" t="s">
        <v>7</v>
      </c>
      <c r="L264" s="68">
        <v>45931</v>
      </c>
      <c r="M264" s="67">
        <v>-5</v>
      </c>
      <c r="N264" s="67" t="s">
        <v>750</v>
      </c>
      <c r="O264" s="68">
        <v>45935.587939814803</v>
      </c>
      <c r="P264" s="67" t="s">
        <v>576</v>
      </c>
      <c r="Q264" s="67" t="s">
        <v>607</v>
      </c>
    </row>
    <row r="265" spans="1:17" x14ac:dyDescent="0.3">
      <c r="A265" s="67" t="s">
        <v>1155</v>
      </c>
      <c r="B265" s="67" t="s">
        <v>2067</v>
      </c>
      <c r="C265" s="67" t="s">
        <v>1156</v>
      </c>
      <c r="D265" s="67" t="s">
        <v>636</v>
      </c>
      <c r="E265" s="67">
        <v>81378300</v>
      </c>
      <c r="F265" s="68">
        <v>45785.500231481485</v>
      </c>
      <c r="G265" s="68">
        <v>45905.532719907409</v>
      </c>
      <c r="H265" s="68">
        <v>45911</v>
      </c>
      <c r="I265" s="67" t="s">
        <v>2362</v>
      </c>
      <c r="J265" s="67">
        <v>16</v>
      </c>
      <c r="K265" s="67" t="s">
        <v>7</v>
      </c>
      <c r="L265" s="68">
        <v>45931</v>
      </c>
      <c r="M265" s="67">
        <v>-12</v>
      </c>
      <c r="N265" s="67" t="s">
        <v>750</v>
      </c>
      <c r="O265" s="68">
        <v>45935.500231481499</v>
      </c>
      <c r="P265" s="67" t="s">
        <v>576</v>
      </c>
      <c r="Q265" s="67" t="s">
        <v>607</v>
      </c>
    </row>
    <row r="266" spans="1:17" x14ac:dyDescent="0.3">
      <c r="A266" s="67" t="s">
        <v>1159</v>
      </c>
      <c r="B266" s="67" t="s">
        <v>1715</v>
      </c>
      <c r="C266" s="67" t="s">
        <v>283</v>
      </c>
      <c r="D266" s="67" t="s">
        <v>668</v>
      </c>
      <c r="E266" s="67">
        <v>76817360</v>
      </c>
      <c r="F266" s="68">
        <v>45786.619444444441</v>
      </c>
      <c r="G266" s="68">
        <v>45916.678761574076</v>
      </c>
      <c r="H266" s="68">
        <v>45926</v>
      </c>
      <c r="I266" s="67" t="s">
        <v>2362</v>
      </c>
      <c r="J266" s="67">
        <v>11</v>
      </c>
      <c r="K266" s="67" t="s">
        <v>7</v>
      </c>
      <c r="L266" s="68">
        <v>45933</v>
      </c>
      <c r="M266" s="67">
        <v>-5</v>
      </c>
      <c r="N266" s="67" t="s">
        <v>750</v>
      </c>
      <c r="O266" s="68">
        <v>45936.619444444397</v>
      </c>
      <c r="P266" s="67" t="s">
        <v>576</v>
      </c>
      <c r="Q266" s="67" t="s">
        <v>607</v>
      </c>
    </row>
    <row r="267" spans="1:17" x14ac:dyDescent="0.3">
      <c r="A267" s="67" t="s">
        <v>1167</v>
      </c>
      <c r="B267" s="67" t="s">
        <v>1690</v>
      </c>
      <c r="C267" s="67" t="s">
        <v>1168</v>
      </c>
      <c r="D267" s="67" t="s">
        <v>621</v>
      </c>
      <c r="E267" s="67">
        <v>91871000</v>
      </c>
      <c r="F267" s="68">
        <v>45790.510150462964</v>
      </c>
      <c r="G267" s="68">
        <v>45938.477361111109</v>
      </c>
      <c r="H267" s="68">
        <v>45947</v>
      </c>
      <c r="I267" s="67" t="s">
        <v>2362</v>
      </c>
      <c r="J267" s="67">
        <v>16</v>
      </c>
      <c r="K267" s="67" t="s">
        <v>7</v>
      </c>
      <c r="L267" s="68">
        <v>45964</v>
      </c>
      <c r="M267" s="67">
        <v>-10</v>
      </c>
      <c r="N267" s="67" t="s">
        <v>750</v>
      </c>
      <c r="O267" s="68">
        <v>45940.510150463</v>
      </c>
      <c r="P267" s="67" t="s">
        <v>576</v>
      </c>
      <c r="Q267" s="67" t="s">
        <v>764</v>
      </c>
    </row>
    <row r="268" spans="1:17" x14ac:dyDescent="0.3">
      <c r="A268" s="67" t="s">
        <v>1166</v>
      </c>
      <c r="B268" s="67" t="s">
        <v>1766</v>
      </c>
      <c r="C268" s="67" t="s">
        <v>72</v>
      </c>
      <c r="D268" s="67" t="s">
        <v>754</v>
      </c>
      <c r="E268" s="67">
        <v>91650000</v>
      </c>
      <c r="F268" s="68">
        <v>45790.475104166668</v>
      </c>
      <c r="G268" s="68">
        <v>45923.733472222222</v>
      </c>
      <c r="H268" s="68">
        <v>45931</v>
      </c>
      <c r="I268" s="67" t="s">
        <v>2362</v>
      </c>
      <c r="J268" s="67">
        <v>16</v>
      </c>
      <c r="K268" s="67" t="s">
        <v>7</v>
      </c>
      <c r="L268" s="68">
        <v>45946</v>
      </c>
      <c r="M268" s="67">
        <v>-10</v>
      </c>
      <c r="N268" s="67" t="s">
        <v>750</v>
      </c>
      <c r="O268" s="68">
        <v>45940.475104166697</v>
      </c>
      <c r="P268" s="67" t="s">
        <v>576</v>
      </c>
      <c r="Q268" s="67" t="s">
        <v>607</v>
      </c>
    </row>
    <row r="269" spans="1:17" x14ac:dyDescent="0.3">
      <c r="A269" s="67" t="s">
        <v>1182</v>
      </c>
      <c r="B269" s="67" t="s">
        <v>1874</v>
      </c>
      <c r="C269" s="67" t="s">
        <v>192</v>
      </c>
      <c r="D269" s="67" t="s">
        <v>893</v>
      </c>
      <c r="E269" s="67">
        <v>77988864</v>
      </c>
      <c r="F269" s="68">
        <v>45791.628310185188</v>
      </c>
      <c r="G269" s="68">
        <v>45904.760914351849</v>
      </c>
      <c r="H269" s="68">
        <v>45909</v>
      </c>
      <c r="I269" s="67" t="s">
        <v>2362</v>
      </c>
      <c r="J269" s="67">
        <v>16</v>
      </c>
      <c r="K269" s="67" t="s">
        <v>7</v>
      </c>
      <c r="L269" s="68">
        <v>45930</v>
      </c>
      <c r="M269" s="67">
        <v>-13</v>
      </c>
      <c r="N269" s="67" t="s">
        <v>750</v>
      </c>
      <c r="O269" s="68">
        <v>45941.628310185202</v>
      </c>
      <c r="P269" s="67" t="s">
        <v>576</v>
      </c>
      <c r="Q269" s="67" t="s">
        <v>607</v>
      </c>
    </row>
    <row r="270" spans="1:17" x14ac:dyDescent="0.3">
      <c r="A270" s="67" t="s">
        <v>1189</v>
      </c>
      <c r="B270" s="67" t="s">
        <v>1792</v>
      </c>
      <c r="C270" s="67" t="s">
        <v>170</v>
      </c>
      <c r="D270" s="67" t="s">
        <v>628</v>
      </c>
      <c r="E270" s="67">
        <v>96945670</v>
      </c>
      <c r="F270" s="68">
        <v>45791.645590277774</v>
      </c>
      <c r="G270" s="68">
        <v>45904.645266203705</v>
      </c>
      <c r="H270" s="68">
        <v>45908</v>
      </c>
      <c r="I270" s="67" t="s">
        <v>2362</v>
      </c>
      <c r="J270" s="67">
        <v>16</v>
      </c>
      <c r="K270" s="67" t="s">
        <v>7</v>
      </c>
      <c r="L270" s="68">
        <v>45930</v>
      </c>
      <c r="M270" s="67">
        <v>-14</v>
      </c>
      <c r="N270" s="67" t="s">
        <v>750</v>
      </c>
      <c r="O270" s="68">
        <v>45941.645590277803</v>
      </c>
      <c r="P270" s="67" t="s">
        <v>576</v>
      </c>
      <c r="Q270" s="67" t="s">
        <v>607</v>
      </c>
    </row>
    <row r="271" spans="1:17" x14ac:dyDescent="0.3">
      <c r="A271" s="67" t="s">
        <v>1196</v>
      </c>
      <c r="B271" s="67" t="s">
        <v>2010</v>
      </c>
      <c r="C271" s="67" t="s">
        <v>559</v>
      </c>
      <c r="D271" s="67" t="s">
        <v>647</v>
      </c>
      <c r="E271" s="67">
        <v>76079782</v>
      </c>
      <c r="F271" s="68">
        <v>45792.442465277774</v>
      </c>
      <c r="G271" s="68">
        <v>45953.71638888889</v>
      </c>
      <c r="H271" s="68">
        <v>45964</v>
      </c>
      <c r="I271" s="67" t="s">
        <v>2362</v>
      </c>
      <c r="J271" s="67">
        <v>11</v>
      </c>
      <c r="K271" s="67" t="s">
        <v>7</v>
      </c>
      <c r="L271" s="68">
        <v>45971</v>
      </c>
      <c r="M271" s="67">
        <v>-5</v>
      </c>
      <c r="N271" s="67" t="s">
        <v>750</v>
      </c>
      <c r="O271" s="68">
        <v>45942.442465277803</v>
      </c>
      <c r="P271" s="67" t="s">
        <v>576</v>
      </c>
      <c r="Q271" s="67" t="s">
        <v>607</v>
      </c>
    </row>
    <row r="272" spans="1:17" x14ac:dyDescent="0.3">
      <c r="A272" s="67" t="s">
        <v>1175</v>
      </c>
      <c r="B272" s="67" t="s">
        <v>1693</v>
      </c>
      <c r="C272" s="67" t="s">
        <v>460</v>
      </c>
      <c r="D272" s="67" t="s">
        <v>663</v>
      </c>
      <c r="E272" s="67">
        <v>76583857</v>
      </c>
      <c r="F272" s="68">
        <v>45792.632696759261</v>
      </c>
      <c r="G272" s="68">
        <v>45910.699756944443</v>
      </c>
      <c r="H272" s="68">
        <v>45922</v>
      </c>
      <c r="I272" s="67" t="s">
        <v>2362</v>
      </c>
      <c r="J272" s="67">
        <v>16</v>
      </c>
      <c r="K272" s="67" t="s">
        <v>7</v>
      </c>
      <c r="L272" s="68">
        <v>45936</v>
      </c>
      <c r="M272" s="67">
        <v>-10</v>
      </c>
      <c r="N272" s="67" t="s">
        <v>750</v>
      </c>
      <c r="O272" s="68">
        <v>45942.632696759298</v>
      </c>
      <c r="P272" s="67" t="s">
        <v>576</v>
      </c>
      <c r="Q272" s="67" t="s">
        <v>607</v>
      </c>
    </row>
    <row r="273" spans="1:17" x14ac:dyDescent="0.3">
      <c r="A273" s="67" t="s">
        <v>1177</v>
      </c>
      <c r="B273" s="67" t="s">
        <v>1526</v>
      </c>
      <c r="C273" s="67" t="s">
        <v>396</v>
      </c>
      <c r="D273" s="67" t="s">
        <v>651</v>
      </c>
      <c r="E273" s="67">
        <v>76389383</v>
      </c>
      <c r="F273" s="68">
        <v>45792.654895833337</v>
      </c>
      <c r="G273" s="68">
        <v>45905.681076388886</v>
      </c>
      <c r="H273" s="68">
        <v>45917</v>
      </c>
      <c r="I273" s="67" t="s">
        <v>2362</v>
      </c>
      <c r="J273" s="67">
        <v>16</v>
      </c>
      <c r="K273" s="67" t="s">
        <v>7</v>
      </c>
      <c r="L273" s="68">
        <v>45931</v>
      </c>
      <c r="M273" s="67">
        <v>-8</v>
      </c>
      <c r="N273" s="67" t="s">
        <v>750</v>
      </c>
      <c r="O273" s="68">
        <v>45942.654895833301</v>
      </c>
      <c r="P273" s="67" t="s">
        <v>576</v>
      </c>
      <c r="Q273" s="67" t="s">
        <v>607</v>
      </c>
    </row>
    <row r="274" spans="1:17" x14ac:dyDescent="0.3">
      <c r="A274" s="67" t="s">
        <v>1178</v>
      </c>
      <c r="B274" s="67" t="s">
        <v>1650</v>
      </c>
      <c r="C274" s="67" t="s">
        <v>323</v>
      </c>
      <c r="D274" s="67" t="s">
        <v>787</v>
      </c>
      <c r="E274" s="67">
        <v>77240238</v>
      </c>
      <c r="F274" s="68">
        <v>45793.484317129631</v>
      </c>
      <c r="G274" s="68">
        <v>45910.696296296293</v>
      </c>
      <c r="H274" s="68">
        <v>46037</v>
      </c>
      <c r="I274" s="67" t="s">
        <v>2362</v>
      </c>
      <c r="J274" s="67">
        <v>11</v>
      </c>
      <c r="K274" s="67" t="s">
        <v>7</v>
      </c>
      <c r="L274" s="68">
        <v>46051</v>
      </c>
      <c r="M274" s="67">
        <v>-10</v>
      </c>
      <c r="N274" s="67" t="s">
        <v>750</v>
      </c>
      <c r="O274" s="68">
        <v>45943.484317129602</v>
      </c>
      <c r="P274" s="67" t="s">
        <v>576</v>
      </c>
      <c r="Q274" s="67" t="s">
        <v>764</v>
      </c>
    </row>
    <row r="275" spans="1:17" x14ac:dyDescent="0.3">
      <c r="A275" s="67" t="s">
        <v>1180</v>
      </c>
      <c r="B275" s="67" t="s">
        <v>1815</v>
      </c>
      <c r="C275" s="67" t="s">
        <v>96</v>
      </c>
      <c r="D275" s="67" t="s">
        <v>619</v>
      </c>
      <c r="E275" s="67">
        <v>81210400</v>
      </c>
      <c r="F275" s="68">
        <v>45793.508935185186</v>
      </c>
      <c r="G275" s="68">
        <v>45902.406597222223</v>
      </c>
      <c r="H275" s="68">
        <v>45908</v>
      </c>
      <c r="I275" s="67" t="s">
        <v>2362</v>
      </c>
      <c r="J275" s="67">
        <v>11</v>
      </c>
      <c r="K275" s="67" t="s">
        <v>7</v>
      </c>
      <c r="L275" s="68">
        <v>45917</v>
      </c>
      <c r="M275" s="67">
        <v>-7</v>
      </c>
      <c r="N275" s="67" t="s">
        <v>750</v>
      </c>
      <c r="O275" s="68">
        <v>45943.5089351852</v>
      </c>
      <c r="P275" s="67" t="s">
        <v>576</v>
      </c>
      <c r="Q275" s="67" t="s">
        <v>607</v>
      </c>
    </row>
    <row r="276" spans="1:17" x14ac:dyDescent="0.3">
      <c r="A276" s="67" t="s">
        <v>1183</v>
      </c>
      <c r="B276" s="67" t="s">
        <v>2005</v>
      </c>
      <c r="C276" s="67" t="s">
        <v>140</v>
      </c>
      <c r="D276" s="67" t="s">
        <v>582</v>
      </c>
      <c r="E276" s="67">
        <v>76830090</v>
      </c>
      <c r="F276" s="68">
        <v>45793.524872685186</v>
      </c>
      <c r="G276" s="68">
        <v>45910.690092592595</v>
      </c>
      <c r="H276" s="68">
        <v>45915</v>
      </c>
      <c r="I276" s="67" t="s">
        <v>2362</v>
      </c>
      <c r="J276" s="67">
        <v>11</v>
      </c>
      <c r="K276" s="67" t="s">
        <v>7</v>
      </c>
      <c r="L276" s="68">
        <v>45929</v>
      </c>
      <c r="M276" s="67">
        <v>-8</v>
      </c>
      <c r="N276" s="67" t="s">
        <v>750</v>
      </c>
      <c r="O276" s="68">
        <v>45943.524872685201</v>
      </c>
      <c r="P276" s="67" t="s">
        <v>576</v>
      </c>
      <c r="Q276" s="67" t="s">
        <v>607</v>
      </c>
    </row>
    <row r="277" spans="1:17" x14ac:dyDescent="0.3">
      <c r="A277" s="67" t="s">
        <v>1184</v>
      </c>
      <c r="B277" s="67" t="s">
        <v>1644</v>
      </c>
      <c r="C277" s="67" t="s">
        <v>468</v>
      </c>
      <c r="D277" s="67" t="s">
        <v>654</v>
      </c>
      <c r="E277" s="67">
        <v>76994349</v>
      </c>
      <c r="F277" s="68">
        <v>45793.607905092591</v>
      </c>
      <c r="G277" s="68">
        <v>45930.403090277781</v>
      </c>
      <c r="H277" s="68">
        <v>45936</v>
      </c>
      <c r="I277" s="67" t="s">
        <v>2362</v>
      </c>
      <c r="J277" s="67">
        <v>11</v>
      </c>
      <c r="K277" s="67" t="s">
        <v>7</v>
      </c>
      <c r="L277" s="68">
        <v>45946</v>
      </c>
      <c r="M277" s="67">
        <v>-7</v>
      </c>
      <c r="N277" s="67" t="s">
        <v>750</v>
      </c>
      <c r="O277" s="68">
        <v>45943.607905092598</v>
      </c>
      <c r="P277" s="67" t="s">
        <v>576</v>
      </c>
      <c r="Q277" s="67" t="s">
        <v>607</v>
      </c>
    </row>
    <row r="278" spans="1:17" x14ac:dyDescent="0.3">
      <c r="A278" s="67" t="s">
        <v>1187</v>
      </c>
      <c r="B278" s="67" t="s">
        <v>1753</v>
      </c>
      <c r="C278" s="67" t="s">
        <v>274</v>
      </c>
      <c r="D278" s="67" t="s">
        <v>1330</v>
      </c>
      <c r="E278" s="67" t="e">
        <v>#N/A</v>
      </c>
      <c r="F278" s="68">
        <v>45793.616030092591</v>
      </c>
      <c r="G278" s="68">
        <v>45904.739490740743</v>
      </c>
      <c r="H278" s="68">
        <v>45911</v>
      </c>
      <c r="I278" s="67" t="s">
        <v>2362</v>
      </c>
      <c r="J278" s="67">
        <v>11</v>
      </c>
      <c r="K278" s="67" t="s">
        <v>7</v>
      </c>
      <c r="L278" s="68">
        <v>45923</v>
      </c>
      <c r="M278" s="67">
        <v>-6</v>
      </c>
      <c r="N278" s="67" t="s">
        <v>750</v>
      </c>
      <c r="O278" s="68">
        <v>45943.616030092599</v>
      </c>
      <c r="P278" s="67" t="s">
        <v>576</v>
      </c>
      <c r="Q278" s="67" t="s">
        <v>607</v>
      </c>
    </row>
    <row r="279" spans="1:17" x14ac:dyDescent="0.3">
      <c r="A279" s="67" t="s">
        <v>1188</v>
      </c>
      <c r="B279" s="67" t="s">
        <v>1774</v>
      </c>
      <c r="C279" s="67" t="s">
        <v>271</v>
      </c>
      <c r="D279" s="67" t="s">
        <v>654</v>
      </c>
      <c r="E279" s="67">
        <v>76994349</v>
      </c>
      <c r="F279" s="68">
        <v>45793.624745370369</v>
      </c>
      <c r="G279" s="68">
        <v>45917.50172453704</v>
      </c>
      <c r="H279" s="68">
        <v>45924</v>
      </c>
      <c r="I279" s="67" t="s">
        <v>2362</v>
      </c>
      <c r="J279" s="67">
        <v>11</v>
      </c>
      <c r="K279" s="67" t="s">
        <v>7</v>
      </c>
      <c r="L279" s="68">
        <v>45936</v>
      </c>
      <c r="M279" s="67">
        <v>-8</v>
      </c>
      <c r="N279" s="67" t="s">
        <v>750</v>
      </c>
      <c r="O279" s="68">
        <v>45943.624745370398</v>
      </c>
      <c r="P279" s="67" t="s">
        <v>576</v>
      </c>
      <c r="Q279" s="67" t="s">
        <v>607</v>
      </c>
    </row>
    <row r="280" spans="1:17" x14ac:dyDescent="0.3">
      <c r="A280" s="67" t="s">
        <v>1190</v>
      </c>
      <c r="B280" s="67" t="s">
        <v>1610</v>
      </c>
      <c r="C280" s="67" t="s">
        <v>543</v>
      </c>
      <c r="D280" s="67" t="s">
        <v>619</v>
      </c>
      <c r="E280" s="67">
        <v>81210400</v>
      </c>
      <c r="F280" s="68">
        <v>45793.454930555556</v>
      </c>
      <c r="G280" s="68">
        <v>45916.412789351853</v>
      </c>
      <c r="H280" s="68">
        <v>45929</v>
      </c>
      <c r="I280" s="67" t="s">
        <v>2362</v>
      </c>
      <c r="J280" s="67">
        <v>11</v>
      </c>
      <c r="K280" s="67" t="s">
        <v>7</v>
      </c>
      <c r="L280" s="68">
        <v>45933</v>
      </c>
      <c r="M280" s="67">
        <v>-4</v>
      </c>
      <c r="N280" s="67" t="s">
        <v>750</v>
      </c>
      <c r="O280" s="68">
        <v>45943.454930555599</v>
      </c>
      <c r="P280" s="67" t="s">
        <v>576</v>
      </c>
      <c r="Q280" s="67" t="s">
        <v>607</v>
      </c>
    </row>
    <row r="281" spans="1:17" x14ac:dyDescent="0.3">
      <c r="A281" s="67" t="s">
        <v>1195</v>
      </c>
      <c r="B281" s="67" t="s">
        <v>1809</v>
      </c>
      <c r="C281" s="67" t="s">
        <v>282</v>
      </c>
      <c r="D281" s="67" t="s">
        <v>586</v>
      </c>
      <c r="E281" s="67">
        <v>76070033</v>
      </c>
      <c r="F281" s="68">
        <v>45796.515208333331</v>
      </c>
      <c r="G281" s="68">
        <v>45904.7575462963</v>
      </c>
      <c r="H281" s="68">
        <v>45912</v>
      </c>
      <c r="I281" s="67" t="s">
        <v>2362</v>
      </c>
      <c r="J281" s="67">
        <v>16</v>
      </c>
      <c r="K281" s="67" t="s">
        <v>7</v>
      </c>
      <c r="L281" s="68">
        <v>45930</v>
      </c>
      <c r="M281" s="67">
        <v>-10</v>
      </c>
      <c r="N281" s="67" t="s">
        <v>750</v>
      </c>
      <c r="O281" s="68">
        <v>45946.515208333301</v>
      </c>
      <c r="P281" s="67" t="s">
        <v>576</v>
      </c>
      <c r="Q281" s="67" t="s">
        <v>607</v>
      </c>
    </row>
    <row r="282" spans="1:17" x14ac:dyDescent="0.3">
      <c r="A282" s="67" t="s">
        <v>1194</v>
      </c>
      <c r="B282" s="67" t="s">
        <v>1932</v>
      </c>
      <c r="C282" s="67" t="s">
        <v>251</v>
      </c>
      <c r="D282" s="67" t="s">
        <v>893</v>
      </c>
      <c r="E282" s="67">
        <v>77988864</v>
      </c>
      <c r="F282" s="68">
        <v>45796.484675925924</v>
      </c>
      <c r="G282" s="68">
        <v>45908.591828703706</v>
      </c>
      <c r="H282" s="68">
        <v>45909</v>
      </c>
      <c r="I282" s="67" t="s">
        <v>2362</v>
      </c>
      <c r="J282" s="67">
        <v>16</v>
      </c>
      <c r="K282" s="67" t="s">
        <v>7</v>
      </c>
      <c r="L282" s="68">
        <v>45932</v>
      </c>
      <c r="M282" s="67">
        <v>-15</v>
      </c>
      <c r="N282" s="67" t="s">
        <v>750</v>
      </c>
      <c r="O282" s="68">
        <v>45946.484675925902</v>
      </c>
      <c r="P282" s="67" t="s">
        <v>576</v>
      </c>
      <c r="Q282" s="67" t="s">
        <v>607</v>
      </c>
    </row>
    <row r="283" spans="1:17" x14ac:dyDescent="0.3">
      <c r="A283" s="67" t="s">
        <v>1192</v>
      </c>
      <c r="B283" s="67" t="s">
        <v>1948</v>
      </c>
      <c r="C283" s="67" t="s">
        <v>689</v>
      </c>
      <c r="D283" s="67" t="s">
        <v>647</v>
      </c>
      <c r="E283" s="67">
        <v>76079782</v>
      </c>
      <c r="F283" s="68">
        <v>45796.472511574073</v>
      </c>
      <c r="G283" s="68">
        <v>45951.749756944446</v>
      </c>
      <c r="H283" s="68">
        <v>46006</v>
      </c>
      <c r="I283" s="67" t="s">
        <v>2362</v>
      </c>
      <c r="J283" s="67">
        <v>16</v>
      </c>
      <c r="K283" s="67" t="s">
        <v>7</v>
      </c>
      <c r="L283" s="68">
        <v>45974</v>
      </c>
      <c r="M283" s="67">
        <v>21</v>
      </c>
      <c r="N283" s="67" t="s">
        <v>575</v>
      </c>
      <c r="O283" s="68">
        <v>45946.472511574102</v>
      </c>
      <c r="P283" s="67" t="s">
        <v>576</v>
      </c>
      <c r="Q283" s="67" t="s">
        <v>607</v>
      </c>
    </row>
    <row r="284" spans="1:17" x14ac:dyDescent="0.3">
      <c r="A284" s="67" t="s">
        <v>1204</v>
      </c>
      <c r="B284" s="67" t="s">
        <v>1760</v>
      </c>
      <c r="C284" s="67" t="s">
        <v>482</v>
      </c>
      <c r="D284" s="67" t="s">
        <v>651</v>
      </c>
      <c r="E284" s="67">
        <v>76389383</v>
      </c>
      <c r="F284" s="68">
        <v>45799.56763888889</v>
      </c>
      <c r="G284" s="68">
        <v>45910.697881944441</v>
      </c>
      <c r="H284" s="68">
        <v>45924</v>
      </c>
      <c r="I284" s="67" t="s">
        <v>2362</v>
      </c>
      <c r="J284" s="67">
        <v>16</v>
      </c>
      <c r="K284" s="67" t="s">
        <v>7</v>
      </c>
      <c r="L284" s="68">
        <v>45936</v>
      </c>
      <c r="M284" s="67">
        <v>-8</v>
      </c>
      <c r="N284" s="67" t="s">
        <v>750</v>
      </c>
      <c r="O284" s="68">
        <v>45949.567638888897</v>
      </c>
      <c r="P284" s="67" t="s">
        <v>576</v>
      </c>
      <c r="Q284" s="67" t="s">
        <v>607</v>
      </c>
    </row>
    <row r="285" spans="1:17" x14ac:dyDescent="0.3">
      <c r="A285" s="67" t="s">
        <v>1197</v>
      </c>
      <c r="B285" s="67" t="s">
        <v>2078</v>
      </c>
      <c r="C285" s="67" t="s">
        <v>699</v>
      </c>
      <c r="D285" s="67" t="s">
        <v>628</v>
      </c>
      <c r="E285" s="67">
        <v>96945670</v>
      </c>
      <c r="F285" s="68">
        <v>45799.551840277774</v>
      </c>
      <c r="G285" s="68">
        <v>45936.862754629627</v>
      </c>
      <c r="H285" s="68">
        <v>45939</v>
      </c>
      <c r="I285" s="67" t="s">
        <v>2362</v>
      </c>
      <c r="J285" s="67">
        <v>16</v>
      </c>
      <c r="K285" s="67" t="s">
        <v>7</v>
      </c>
      <c r="L285" s="68">
        <v>45959</v>
      </c>
      <c r="M285" s="67">
        <v>-13</v>
      </c>
      <c r="N285" s="67" t="s">
        <v>750</v>
      </c>
      <c r="O285" s="68">
        <v>45949.551840277803</v>
      </c>
      <c r="P285" s="67" t="s">
        <v>576</v>
      </c>
      <c r="Q285" s="67" t="s">
        <v>607</v>
      </c>
    </row>
    <row r="286" spans="1:17" x14ac:dyDescent="0.3">
      <c r="A286" s="67" t="s">
        <v>1217</v>
      </c>
      <c r="B286" s="67" t="s">
        <v>1909</v>
      </c>
      <c r="C286" s="67" t="s">
        <v>292</v>
      </c>
      <c r="D286" s="67" t="s">
        <v>586</v>
      </c>
      <c r="E286" s="67">
        <v>76070033</v>
      </c>
      <c r="F286" s="68">
        <v>45804.620578703703</v>
      </c>
      <c r="G286" s="68">
        <v>45910.711516203701</v>
      </c>
      <c r="H286" s="68">
        <v>45924</v>
      </c>
      <c r="I286" s="67" t="s">
        <v>2362</v>
      </c>
      <c r="J286" s="67">
        <v>16</v>
      </c>
      <c r="K286" s="67" t="s">
        <v>7</v>
      </c>
      <c r="L286" s="68">
        <v>45936</v>
      </c>
      <c r="M286" s="67">
        <v>-8</v>
      </c>
      <c r="N286" s="67" t="s">
        <v>750</v>
      </c>
      <c r="O286" s="68">
        <v>45954.620578703703</v>
      </c>
      <c r="P286" s="67" t="s">
        <v>576</v>
      </c>
      <c r="Q286" s="67" t="s">
        <v>607</v>
      </c>
    </row>
    <row r="287" spans="1:17" x14ac:dyDescent="0.3">
      <c r="A287" s="67" t="s">
        <v>1213</v>
      </c>
      <c r="B287" s="67" t="s">
        <v>1554</v>
      </c>
      <c r="C287" s="67" t="s">
        <v>394</v>
      </c>
      <c r="D287" s="67" t="s">
        <v>619</v>
      </c>
      <c r="E287" s="67">
        <v>81210400</v>
      </c>
      <c r="F287" s="68">
        <v>45804.632326388892</v>
      </c>
      <c r="G287" s="68">
        <v>45909.754942129628</v>
      </c>
      <c r="H287" s="68">
        <v>45917</v>
      </c>
      <c r="I287" s="67" t="s">
        <v>2362</v>
      </c>
      <c r="J287" s="67">
        <v>11</v>
      </c>
      <c r="K287" s="67" t="s">
        <v>7</v>
      </c>
      <c r="L287" s="68">
        <v>45926</v>
      </c>
      <c r="M287" s="67">
        <v>-5</v>
      </c>
      <c r="N287" s="67" t="s">
        <v>750</v>
      </c>
      <c r="O287" s="68">
        <v>45954.632326388899</v>
      </c>
      <c r="P287" s="67" t="s">
        <v>576</v>
      </c>
      <c r="Q287" s="67" t="s">
        <v>607</v>
      </c>
    </row>
    <row r="288" spans="1:17" x14ac:dyDescent="0.3">
      <c r="A288" s="67" t="s">
        <v>1206</v>
      </c>
      <c r="B288" s="67" t="s">
        <v>1599</v>
      </c>
      <c r="C288" s="67" t="s">
        <v>1207</v>
      </c>
      <c r="D288" s="67" t="s">
        <v>642</v>
      </c>
      <c r="E288" s="67">
        <v>80447400</v>
      </c>
      <c r="F288" s="68">
        <v>45807.498101851852</v>
      </c>
      <c r="G288" s="68">
        <v>45926.523981481485</v>
      </c>
      <c r="H288" s="68">
        <v>45933</v>
      </c>
      <c r="I288" s="67" t="s">
        <v>2362</v>
      </c>
      <c r="J288" s="67">
        <v>16</v>
      </c>
      <c r="K288" s="67" t="s">
        <v>7</v>
      </c>
      <c r="L288" s="68">
        <v>45951</v>
      </c>
      <c r="M288" s="67">
        <v>-11</v>
      </c>
      <c r="N288" s="67" t="s">
        <v>750</v>
      </c>
      <c r="O288" s="68">
        <v>45957.498101851903</v>
      </c>
      <c r="P288" s="67" t="s">
        <v>576</v>
      </c>
      <c r="Q288" s="67" t="s">
        <v>607</v>
      </c>
    </row>
    <row r="289" spans="1:17" x14ac:dyDescent="0.3">
      <c r="A289" s="67" t="s">
        <v>1208</v>
      </c>
      <c r="B289" s="67" t="s">
        <v>1968</v>
      </c>
      <c r="C289" s="67" t="s">
        <v>431</v>
      </c>
      <c r="D289" s="67" t="s">
        <v>591</v>
      </c>
      <c r="E289" s="67">
        <v>81323800</v>
      </c>
      <c r="F289" s="68">
        <v>45807.506504629629</v>
      </c>
      <c r="G289" s="68">
        <v>45936.860462962963</v>
      </c>
      <c r="H289" s="68">
        <v>45947</v>
      </c>
      <c r="I289" s="67" t="s">
        <v>2362</v>
      </c>
      <c r="J289" s="67">
        <v>16</v>
      </c>
      <c r="K289" s="67" t="s">
        <v>7</v>
      </c>
      <c r="L289" s="68">
        <v>45959</v>
      </c>
      <c r="M289" s="67">
        <v>-8</v>
      </c>
      <c r="N289" s="67" t="s">
        <v>750</v>
      </c>
      <c r="O289" s="68">
        <v>45957.5065046296</v>
      </c>
      <c r="P289" s="67" t="s">
        <v>576</v>
      </c>
      <c r="Q289" s="67" t="s">
        <v>607</v>
      </c>
    </row>
    <row r="290" spans="1:17" x14ac:dyDescent="0.3">
      <c r="A290" s="67" t="s">
        <v>1219</v>
      </c>
      <c r="B290" s="67" t="s">
        <v>1999</v>
      </c>
      <c r="C290" s="67" t="s">
        <v>168</v>
      </c>
      <c r="D290" s="67" t="s">
        <v>783</v>
      </c>
      <c r="E290" s="67">
        <v>76423281</v>
      </c>
      <c r="F290" s="68">
        <v>45807.494490740741</v>
      </c>
      <c r="G290" s="68">
        <v>45904.759201388886</v>
      </c>
      <c r="H290" s="68">
        <v>45957</v>
      </c>
      <c r="I290" s="67" t="s">
        <v>2362</v>
      </c>
      <c r="J290" s="67">
        <v>11</v>
      </c>
      <c r="K290" s="67" t="s">
        <v>7</v>
      </c>
      <c r="L290" s="68">
        <v>45923</v>
      </c>
      <c r="M290" s="67">
        <v>23</v>
      </c>
      <c r="N290" s="67" t="s">
        <v>575</v>
      </c>
      <c r="O290" s="68">
        <v>45957.494490740697</v>
      </c>
      <c r="P290" s="67" t="s">
        <v>576</v>
      </c>
      <c r="Q290" s="67" t="s">
        <v>607</v>
      </c>
    </row>
    <row r="291" spans="1:17" x14ac:dyDescent="0.3">
      <c r="A291" s="67" t="s">
        <v>1214</v>
      </c>
      <c r="B291" s="67" t="s">
        <v>1808</v>
      </c>
      <c r="C291" s="67" t="s">
        <v>297</v>
      </c>
      <c r="D291" s="67" t="s">
        <v>857</v>
      </c>
      <c r="E291" s="67">
        <v>78366970</v>
      </c>
      <c r="F291" s="68">
        <v>45807.567361111112</v>
      </c>
      <c r="G291" s="68">
        <v>45929.632372685184</v>
      </c>
      <c r="H291" s="68">
        <v>45931</v>
      </c>
      <c r="I291" s="67" t="s">
        <v>2362</v>
      </c>
      <c r="J291" s="67">
        <v>16</v>
      </c>
      <c r="K291" s="67" t="s">
        <v>7</v>
      </c>
      <c r="L291" s="68">
        <v>45952</v>
      </c>
      <c r="M291" s="67">
        <v>-14</v>
      </c>
      <c r="N291" s="67" t="s">
        <v>750</v>
      </c>
      <c r="O291" s="68">
        <v>45957.567361111098</v>
      </c>
      <c r="P291" s="67" t="s">
        <v>576</v>
      </c>
      <c r="Q291" s="67" t="s">
        <v>607</v>
      </c>
    </row>
    <row r="292" spans="1:17" x14ac:dyDescent="0.3">
      <c r="A292" s="67" t="s">
        <v>1216</v>
      </c>
      <c r="B292" s="67" t="s">
        <v>1578</v>
      </c>
      <c r="C292" s="67" t="s">
        <v>463</v>
      </c>
      <c r="D292" s="67" t="s">
        <v>642</v>
      </c>
      <c r="E292" s="67">
        <v>80447400</v>
      </c>
      <c r="F292" s="68">
        <v>45807.580995370372</v>
      </c>
      <c r="G292" s="68">
        <v>45926.388344907406</v>
      </c>
      <c r="H292" s="68">
        <v>45933</v>
      </c>
      <c r="I292" s="67" t="s">
        <v>2362</v>
      </c>
      <c r="J292" s="67">
        <v>16</v>
      </c>
      <c r="K292" s="67" t="s">
        <v>7</v>
      </c>
      <c r="L292" s="68">
        <v>45951</v>
      </c>
      <c r="M292" s="67">
        <v>-11</v>
      </c>
      <c r="N292" s="67" t="s">
        <v>750</v>
      </c>
      <c r="O292" s="68">
        <v>45957.580995370401</v>
      </c>
      <c r="P292" s="67" t="s">
        <v>576</v>
      </c>
      <c r="Q292" s="67" t="s">
        <v>607</v>
      </c>
    </row>
    <row r="293" spans="1:17" x14ac:dyDescent="0.3">
      <c r="A293" s="67" t="s">
        <v>1220</v>
      </c>
      <c r="B293" s="67" t="s">
        <v>1498</v>
      </c>
      <c r="C293" s="67" t="s">
        <v>33</v>
      </c>
      <c r="D293" s="67" t="s">
        <v>619</v>
      </c>
      <c r="E293" s="67">
        <v>81210400</v>
      </c>
      <c r="F293" s="68">
        <v>45810.528032407405</v>
      </c>
      <c r="G293" s="68">
        <v>45902.409062500003</v>
      </c>
      <c r="H293" s="68">
        <v>45908</v>
      </c>
      <c r="I293" s="67" t="s">
        <v>2362</v>
      </c>
      <c r="J293" s="67">
        <v>11</v>
      </c>
      <c r="K293" s="67" t="s">
        <v>7</v>
      </c>
      <c r="L293" s="68">
        <v>45917</v>
      </c>
      <c r="M293" s="67">
        <v>-7</v>
      </c>
      <c r="N293" s="67" t="s">
        <v>750</v>
      </c>
      <c r="O293" s="68">
        <v>45960.528032407397</v>
      </c>
      <c r="P293" s="67" t="s">
        <v>576</v>
      </c>
      <c r="Q293" s="67" t="s">
        <v>607</v>
      </c>
    </row>
    <row r="294" spans="1:17" x14ac:dyDescent="0.3">
      <c r="A294" s="67" t="s">
        <v>1221</v>
      </c>
      <c r="B294" s="67" t="s">
        <v>1858</v>
      </c>
      <c r="C294" s="67" t="s">
        <v>345</v>
      </c>
      <c r="D294" s="67" t="s">
        <v>893</v>
      </c>
      <c r="E294" s="67">
        <v>77988864</v>
      </c>
      <c r="F294" s="68">
        <v>45810.613668981481</v>
      </c>
      <c r="G294" s="68">
        <v>45902.412418981483</v>
      </c>
      <c r="H294" s="68">
        <v>45904</v>
      </c>
      <c r="I294" s="67" t="s">
        <v>2362</v>
      </c>
      <c r="J294" s="67">
        <v>11</v>
      </c>
      <c r="K294" s="67" t="s">
        <v>7</v>
      </c>
      <c r="L294" s="68">
        <v>45917</v>
      </c>
      <c r="M294" s="67">
        <v>-9</v>
      </c>
      <c r="N294" s="67" t="s">
        <v>750</v>
      </c>
      <c r="O294" s="68">
        <v>45960.613668981503</v>
      </c>
      <c r="P294" s="67" t="s">
        <v>576</v>
      </c>
      <c r="Q294" s="67" t="s">
        <v>607</v>
      </c>
    </row>
    <row r="295" spans="1:17" x14ac:dyDescent="0.3">
      <c r="A295" s="67" t="s">
        <v>1225</v>
      </c>
      <c r="B295" s="67" t="s">
        <v>2095</v>
      </c>
      <c r="C295" s="67" t="s">
        <v>836</v>
      </c>
      <c r="D295" s="67" t="s">
        <v>786</v>
      </c>
      <c r="E295" s="67">
        <v>77872090</v>
      </c>
      <c r="F295" s="68">
        <v>45810.64671296296</v>
      </c>
      <c r="G295" s="68">
        <v>45926.625856481478</v>
      </c>
      <c r="H295" s="68">
        <v>45940</v>
      </c>
      <c r="I295" s="67" t="s">
        <v>2362</v>
      </c>
      <c r="J295" s="67">
        <v>11</v>
      </c>
      <c r="K295" s="67" t="s">
        <v>7</v>
      </c>
      <c r="L295" s="68">
        <v>45944</v>
      </c>
      <c r="M295" s="67">
        <v>-1</v>
      </c>
      <c r="N295" s="67" t="s">
        <v>750</v>
      </c>
      <c r="O295" s="68">
        <v>45960.646712962996</v>
      </c>
      <c r="P295" s="67" t="s">
        <v>576</v>
      </c>
      <c r="Q295" s="67" t="s">
        <v>607</v>
      </c>
    </row>
    <row r="296" spans="1:17" x14ac:dyDescent="0.3">
      <c r="A296" s="67" t="s">
        <v>1227</v>
      </c>
      <c r="B296" s="67" t="s">
        <v>2096</v>
      </c>
      <c r="C296" s="67" t="s">
        <v>817</v>
      </c>
      <c r="D296" s="67" t="s">
        <v>786</v>
      </c>
      <c r="E296" s="67">
        <v>77872090</v>
      </c>
      <c r="F296" s="68">
        <v>45810.509131944447</v>
      </c>
      <c r="G296" s="68">
        <v>45926.634050925924</v>
      </c>
      <c r="H296" s="68">
        <v>45940</v>
      </c>
      <c r="I296" s="67" t="s">
        <v>2362</v>
      </c>
      <c r="J296" s="67">
        <v>11</v>
      </c>
      <c r="K296" s="67" t="s">
        <v>7</v>
      </c>
      <c r="L296" s="68">
        <v>45944</v>
      </c>
      <c r="M296" s="67">
        <v>-1</v>
      </c>
      <c r="N296" s="67" t="s">
        <v>750</v>
      </c>
      <c r="O296" s="68">
        <v>45960.509131944404</v>
      </c>
      <c r="P296" s="67" t="s">
        <v>576</v>
      </c>
      <c r="Q296" s="67" t="s">
        <v>607</v>
      </c>
    </row>
    <row r="297" spans="1:17" x14ac:dyDescent="0.3">
      <c r="A297" s="67" t="s">
        <v>1228</v>
      </c>
      <c r="B297" s="67" t="s">
        <v>1937</v>
      </c>
      <c r="C297" s="67" t="s">
        <v>802</v>
      </c>
      <c r="D297" s="67" t="s">
        <v>626</v>
      </c>
      <c r="E297" s="67">
        <v>76032097</v>
      </c>
      <c r="F297" s="68">
        <v>45810.480567129627</v>
      </c>
      <c r="G297" s="68">
        <v>45908.396828703706</v>
      </c>
      <c r="H297" s="68">
        <v>45912</v>
      </c>
      <c r="I297" s="67" t="s">
        <v>2362</v>
      </c>
      <c r="J297" s="67">
        <v>11</v>
      </c>
      <c r="K297" s="67" t="s">
        <v>7</v>
      </c>
      <c r="L297" s="68">
        <v>45925</v>
      </c>
      <c r="M297" s="67">
        <v>-7</v>
      </c>
      <c r="N297" s="67" t="s">
        <v>750</v>
      </c>
      <c r="O297" s="68">
        <v>45960.480567129598</v>
      </c>
      <c r="P297" s="67" t="s">
        <v>576</v>
      </c>
      <c r="Q297" s="67" t="s">
        <v>607</v>
      </c>
    </row>
    <row r="298" spans="1:17" x14ac:dyDescent="0.3">
      <c r="A298" s="67" t="s">
        <v>1239</v>
      </c>
      <c r="B298" s="67" t="s">
        <v>1653</v>
      </c>
      <c r="C298" s="67" t="s">
        <v>53</v>
      </c>
      <c r="D298" s="67" t="s">
        <v>598</v>
      </c>
      <c r="E298" s="67">
        <v>77302720</v>
      </c>
      <c r="F298" s="68">
        <v>45811.481990740744</v>
      </c>
      <c r="G298" s="68">
        <v>45902.414780092593</v>
      </c>
      <c r="H298" s="68">
        <v>45915</v>
      </c>
      <c r="I298" s="67" t="s">
        <v>2362</v>
      </c>
      <c r="J298" s="67">
        <v>11</v>
      </c>
      <c r="K298" s="67" t="s">
        <v>7</v>
      </c>
      <c r="L298" s="68">
        <v>45917</v>
      </c>
      <c r="M298" s="67">
        <v>-2</v>
      </c>
      <c r="N298" s="67" t="s">
        <v>750</v>
      </c>
      <c r="O298" s="68">
        <v>45961.4819907407</v>
      </c>
      <c r="P298" s="67" t="s">
        <v>576</v>
      </c>
      <c r="Q298" s="67" t="s">
        <v>607</v>
      </c>
    </row>
    <row r="299" spans="1:17" x14ac:dyDescent="0.3">
      <c r="A299" s="67" t="s">
        <v>1241</v>
      </c>
      <c r="B299" s="67" t="s">
        <v>2088</v>
      </c>
      <c r="C299" s="67" t="s">
        <v>799</v>
      </c>
      <c r="D299" s="67" t="s">
        <v>620</v>
      </c>
      <c r="E299" s="67">
        <v>90703000</v>
      </c>
      <c r="F299" s="68">
        <v>45811.635717592595</v>
      </c>
      <c r="G299" s="68">
        <v>45916.424363425926</v>
      </c>
      <c r="H299" s="68">
        <v>45960</v>
      </c>
      <c r="I299" s="67" t="s">
        <v>2362</v>
      </c>
      <c r="J299" s="67">
        <v>16</v>
      </c>
      <c r="K299" s="67" t="s">
        <v>7</v>
      </c>
      <c r="L299" s="68">
        <v>45940</v>
      </c>
      <c r="M299" s="67">
        <v>13</v>
      </c>
      <c r="N299" s="67" t="s">
        <v>575</v>
      </c>
      <c r="O299" s="68">
        <v>45961.635717592602</v>
      </c>
      <c r="P299" s="67" t="s">
        <v>576</v>
      </c>
      <c r="Q299" s="67" t="s">
        <v>607</v>
      </c>
    </row>
    <row r="300" spans="1:17" x14ac:dyDescent="0.3">
      <c r="A300" s="67" t="s">
        <v>1240</v>
      </c>
      <c r="B300" s="67" t="s">
        <v>2082</v>
      </c>
      <c r="C300" s="67" t="s">
        <v>767</v>
      </c>
      <c r="D300" s="67" t="s">
        <v>666</v>
      </c>
      <c r="E300" s="67">
        <v>76873909</v>
      </c>
      <c r="F300" s="68">
        <v>45811.524733796294</v>
      </c>
      <c r="G300" s="68">
        <v>45926.640335648146</v>
      </c>
      <c r="H300" s="68">
        <v>45933</v>
      </c>
      <c r="I300" s="67" t="s">
        <v>2362</v>
      </c>
      <c r="J300" s="67">
        <v>11</v>
      </c>
      <c r="K300" s="67" t="s">
        <v>7</v>
      </c>
      <c r="L300" s="68">
        <v>45944</v>
      </c>
      <c r="M300" s="67">
        <v>-6</v>
      </c>
      <c r="N300" s="67" t="s">
        <v>750</v>
      </c>
      <c r="O300" s="68">
        <v>45961.524733796301</v>
      </c>
      <c r="P300" s="67" t="s">
        <v>576</v>
      </c>
      <c r="Q300" s="67" t="s">
        <v>607</v>
      </c>
    </row>
    <row r="301" spans="1:17" x14ac:dyDescent="0.3">
      <c r="A301" s="67" t="s">
        <v>1244</v>
      </c>
      <c r="B301" s="67" t="s">
        <v>1964</v>
      </c>
      <c r="C301" s="67" t="s">
        <v>302</v>
      </c>
      <c r="D301" s="67" t="s">
        <v>1377</v>
      </c>
      <c r="E301" s="67" t="e">
        <v>#N/A</v>
      </c>
      <c r="F301" s="68">
        <v>45820.453773148147</v>
      </c>
      <c r="G301" s="68">
        <v>45903.665601851855</v>
      </c>
      <c r="H301" s="68">
        <v>45910</v>
      </c>
      <c r="I301" s="67" t="s">
        <v>2362</v>
      </c>
      <c r="J301" s="67">
        <v>11</v>
      </c>
      <c r="K301" s="67" t="s">
        <v>7</v>
      </c>
      <c r="L301" s="68">
        <v>45922</v>
      </c>
      <c r="M301" s="67">
        <v>-6</v>
      </c>
      <c r="N301" s="67" t="s">
        <v>750</v>
      </c>
      <c r="O301" s="68">
        <v>45970.453773148103</v>
      </c>
      <c r="P301" s="67" t="s">
        <v>576</v>
      </c>
      <c r="Q301" s="67" t="s">
        <v>607</v>
      </c>
    </row>
    <row r="302" spans="1:17" x14ac:dyDescent="0.3">
      <c r="A302" s="67" t="s">
        <v>1248</v>
      </c>
      <c r="B302" s="67" t="s">
        <v>1682</v>
      </c>
      <c r="C302" s="67" t="s">
        <v>526</v>
      </c>
      <c r="D302" s="67" t="s">
        <v>656</v>
      </c>
      <c r="E302" s="67">
        <v>77006073</v>
      </c>
      <c r="F302" s="68">
        <v>45821.463287037041</v>
      </c>
      <c r="G302" s="68">
        <v>45930.52140046296</v>
      </c>
      <c r="H302" s="68">
        <v>45936</v>
      </c>
      <c r="I302" s="67" t="s">
        <v>2362</v>
      </c>
      <c r="J302" s="67">
        <v>11</v>
      </c>
      <c r="K302" s="67" t="s">
        <v>7</v>
      </c>
      <c r="L302" s="68">
        <v>45946</v>
      </c>
      <c r="M302" s="67">
        <v>-7</v>
      </c>
      <c r="N302" s="67" t="s">
        <v>750</v>
      </c>
      <c r="O302" s="68">
        <v>45971.463287036997</v>
      </c>
      <c r="P302" s="67" t="s">
        <v>576</v>
      </c>
      <c r="Q302" s="67" t="s">
        <v>607</v>
      </c>
    </row>
    <row r="303" spans="1:17" x14ac:dyDescent="0.3">
      <c r="A303" s="67" t="s">
        <v>1247</v>
      </c>
      <c r="B303" s="67" t="s">
        <v>1605</v>
      </c>
      <c r="C303" s="67" t="s">
        <v>548</v>
      </c>
      <c r="D303" s="67" t="s">
        <v>596</v>
      </c>
      <c r="E303" s="67">
        <v>79581120</v>
      </c>
      <c r="F303" s="68">
        <v>45821.657488425924</v>
      </c>
      <c r="G303" s="68">
        <v>45926.386736111112</v>
      </c>
      <c r="H303" s="68">
        <v>45931</v>
      </c>
      <c r="I303" s="67" t="s">
        <v>2362</v>
      </c>
      <c r="J303" s="67">
        <v>16</v>
      </c>
      <c r="K303" s="67" t="s">
        <v>7</v>
      </c>
      <c r="L303" s="68">
        <v>45951</v>
      </c>
      <c r="M303" s="67">
        <v>-13</v>
      </c>
      <c r="N303" s="67" t="s">
        <v>750</v>
      </c>
      <c r="O303" s="68">
        <v>45971.657488425903</v>
      </c>
      <c r="P303" s="67" t="s">
        <v>576</v>
      </c>
      <c r="Q303" s="67" t="s">
        <v>607</v>
      </c>
    </row>
    <row r="304" spans="1:17" x14ac:dyDescent="0.3">
      <c r="A304" s="67" t="s">
        <v>1250</v>
      </c>
      <c r="B304" s="67" t="s">
        <v>1979</v>
      </c>
      <c r="C304" s="67" t="s">
        <v>177</v>
      </c>
      <c r="D304" s="67" t="s">
        <v>867</v>
      </c>
      <c r="E304" s="67">
        <v>77615297</v>
      </c>
      <c r="F304" s="68">
        <v>45824.614189814813</v>
      </c>
      <c r="G304" s="68">
        <v>45917.503495370373</v>
      </c>
      <c r="H304" s="68">
        <v>45925</v>
      </c>
      <c r="I304" s="67" t="s">
        <v>2362</v>
      </c>
      <c r="J304" s="67">
        <v>11</v>
      </c>
      <c r="K304" s="67" t="s">
        <v>7</v>
      </c>
      <c r="L304" s="68">
        <v>45936</v>
      </c>
      <c r="M304" s="67">
        <v>-7</v>
      </c>
      <c r="N304" s="67" t="s">
        <v>750</v>
      </c>
      <c r="O304" s="68">
        <v>45974.614189814798</v>
      </c>
      <c r="P304" s="67" t="s">
        <v>576</v>
      </c>
      <c r="Q304" s="67" t="s">
        <v>607</v>
      </c>
    </row>
    <row r="305" spans="1:17" x14ac:dyDescent="0.3">
      <c r="A305" s="67" t="s">
        <v>1251</v>
      </c>
      <c r="B305" s="67" t="s">
        <v>1963</v>
      </c>
      <c r="C305" s="67" t="s">
        <v>820</v>
      </c>
      <c r="D305" s="67" t="s">
        <v>583</v>
      </c>
      <c r="E305" s="67">
        <v>96884770</v>
      </c>
      <c r="F305" s="68">
        <v>45824.469687500001</v>
      </c>
      <c r="G305" s="68">
        <v>45902.407847222225</v>
      </c>
      <c r="H305" s="68">
        <v>45911</v>
      </c>
      <c r="I305" s="67" t="s">
        <v>2362</v>
      </c>
      <c r="J305" s="67">
        <v>16</v>
      </c>
      <c r="K305" s="67" t="s">
        <v>7</v>
      </c>
      <c r="L305" s="68">
        <v>45926</v>
      </c>
      <c r="M305" s="67">
        <v>-9</v>
      </c>
      <c r="N305" s="67" t="s">
        <v>750</v>
      </c>
      <c r="O305" s="68">
        <v>45974.469687500001</v>
      </c>
      <c r="P305" s="67" t="s">
        <v>576</v>
      </c>
      <c r="Q305" s="67" t="s">
        <v>607</v>
      </c>
    </row>
    <row r="306" spans="1:17" x14ac:dyDescent="0.3">
      <c r="A306" s="67" t="s">
        <v>1245</v>
      </c>
      <c r="B306" s="67" t="s">
        <v>1791</v>
      </c>
      <c r="C306" s="67" t="s">
        <v>164</v>
      </c>
      <c r="D306" s="67" t="s">
        <v>807</v>
      </c>
      <c r="E306" s="67">
        <v>76975985</v>
      </c>
      <c r="F306" s="68">
        <v>45824.510405092595</v>
      </c>
      <c r="G306" s="68">
        <v>45905.528831018521</v>
      </c>
      <c r="H306" s="68">
        <v>45912</v>
      </c>
      <c r="I306" s="67" t="s">
        <v>2362</v>
      </c>
      <c r="J306" s="67">
        <v>11</v>
      </c>
      <c r="K306" s="67" t="s">
        <v>7</v>
      </c>
      <c r="L306" s="68">
        <v>45924</v>
      </c>
      <c r="M306" s="67">
        <v>-6</v>
      </c>
      <c r="N306" s="67" t="s">
        <v>750</v>
      </c>
      <c r="O306" s="68">
        <v>45974.510405092602</v>
      </c>
      <c r="P306" s="67" t="s">
        <v>576</v>
      </c>
      <c r="Q306" s="67" t="s">
        <v>607</v>
      </c>
    </row>
    <row r="307" spans="1:17" x14ac:dyDescent="0.3">
      <c r="A307" s="67" t="s">
        <v>1256</v>
      </c>
      <c r="B307" s="67" t="s">
        <v>1929</v>
      </c>
      <c r="C307" s="67" t="s">
        <v>1257</v>
      </c>
      <c r="D307" s="67" t="s">
        <v>868</v>
      </c>
      <c r="E307" s="67" t="e">
        <v>#N/A</v>
      </c>
      <c r="F307" s="68">
        <v>45832.614571759259</v>
      </c>
      <c r="G307" s="68">
        <v>45950.606689814813</v>
      </c>
      <c r="H307" s="68">
        <v>45958</v>
      </c>
      <c r="I307" s="67" t="s">
        <v>2362</v>
      </c>
      <c r="J307" s="67">
        <v>11</v>
      </c>
      <c r="K307" s="67" t="s">
        <v>7</v>
      </c>
      <c r="L307" s="68">
        <v>45966</v>
      </c>
      <c r="M307" s="67">
        <v>-5</v>
      </c>
      <c r="N307" s="67" t="s">
        <v>750</v>
      </c>
      <c r="O307" s="68">
        <v>45982.614571759303</v>
      </c>
      <c r="P307" s="67" t="s">
        <v>576</v>
      </c>
      <c r="Q307" s="67" t="s">
        <v>607</v>
      </c>
    </row>
    <row r="308" spans="1:17" x14ac:dyDescent="0.3">
      <c r="A308" s="67" t="s">
        <v>1267</v>
      </c>
      <c r="B308" s="67" t="s">
        <v>1473</v>
      </c>
      <c r="C308" s="67" t="s">
        <v>758</v>
      </c>
      <c r="D308" s="67" t="s">
        <v>3</v>
      </c>
      <c r="E308" s="67">
        <v>96519830</v>
      </c>
      <c r="F308" s="68">
        <v>45832.634143518517</v>
      </c>
      <c r="G308" s="68">
        <v>45930.408460648148</v>
      </c>
      <c r="H308" s="68">
        <v>45939</v>
      </c>
      <c r="I308" s="67" t="s">
        <v>2362</v>
      </c>
      <c r="J308" s="67">
        <v>11</v>
      </c>
      <c r="K308" s="67" t="s">
        <v>7</v>
      </c>
      <c r="L308" s="68">
        <v>45946</v>
      </c>
      <c r="M308" s="67">
        <v>-4</v>
      </c>
      <c r="N308" s="67" t="s">
        <v>750</v>
      </c>
      <c r="O308" s="68">
        <v>45982.634143518502</v>
      </c>
      <c r="P308" s="67" t="s">
        <v>576</v>
      </c>
      <c r="Q308" s="67" t="s">
        <v>607</v>
      </c>
    </row>
    <row r="309" spans="1:17" x14ac:dyDescent="0.3">
      <c r="A309" s="67" t="s">
        <v>1268</v>
      </c>
      <c r="B309" s="67" t="s">
        <v>1910</v>
      </c>
      <c r="C309" s="67" t="s">
        <v>766</v>
      </c>
      <c r="D309" s="67" t="s">
        <v>886</v>
      </c>
      <c r="E309" s="67">
        <v>76458051</v>
      </c>
      <c r="F309" s="68">
        <v>45832.645949074074</v>
      </c>
      <c r="G309" s="68">
        <v>45904.754618055558</v>
      </c>
      <c r="H309" s="68">
        <v>45915</v>
      </c>
      <c r="I309" s="67" t="s">
        <v>2362</v>
      </c>
      <c r="J309" s="67">
        <v>11</v>
      </c>
      <c r="K309" s="67" t="s">
        <v>7</v>
      </c>
      <c r="L309" s="68">
        <v>45923</v>
      </c>
      <c r="M309" s="67">
        <v>-4</v>
      </c>
      <c r="N309" s="67" t="s">
        <v>750</v>
      </c>
      <c r="O309" s="68">
        <v>45982.645949074104</v>
      </c>
      <c r="P309" s="67" t="s">
        <v>576</v>
      </c>
      <c r="Q309" s="67" t="s">
        <v>607</v>
      </c>
    </row>
    <row r="310" spans="1:17" x14ac:dyDescent="0.3">
      <c r="A310" s="67" t="s">
        <v>1269</v>
      </c>
      <c r="B310" s="67" t="s">
        <v>2102</v>
      </c>
      <c r="C310" s="67" t="s">
        <v>996</v>
      </c>
      <c r="D310" s="67" t="s">
        <v>1379</v>
      </c>
      <c r="E310" s="67" t="e">
        <v>#N/A</v>
      </c>
      <c r="F310" s="68">
        <v>45832.65353009259</v>
      </c>
      <c r="G310" s="68">
        <v>45909.751979166664</v>
      </c>
      <c r="H310" s="68">
        <v>45923</v>
      </c>
      <c r="I310" s="67" t="s">
        <v>2362</v>
      </c>
      <c r="J310" s="67">
        <v>11</v>
      </c>
      <c r="K310" s="67" t="s">
        <v>7</v>
      </c>
      <c r="L310" s="68">
        <v>45926</v>
      </c>
      <c r="M310" s="67">
        <v>-3</v>
      </c>
      <c r="N310" s="67" t="s">
        <v>750</v>
      </c>
      <c r="O310" s="68">
        <v>45982.653530092597</v>
      </c>
      <c r="P310" s="67" t="s">
        <v>576</v>
      </c>
      <c r="Q310" s="67" t="s">
        <v>607</v>
      </c>
    </row>
    <row r="311" spans="1:17" x14ac:dyDescent="0.3">
      <c r="A311" s="67" t="s">
        <v>1270</v>
      </c>
      <c r="B311" s="67" t="s">
        <v>1606</v>
      </c>
      <c r="C311" s="67" t="s">
        <v>757</v>
      </c>
      <c r="D311" s="67" t="s">
        <v>656</v>
      </c>
      <c r="E311" s="67">
        <v>77006073</v>
      </c>
      <c r="F311" s="68">
        <v>45832.598576388889</v>
      </c>
      <c r="G311" s="68">
        <v>45952.72042824074</v>
      </c>
      <c r="H311" s="68">
        <v>45973</v>
      </c>
      <c r="I311" s="67" t="s">
        <v>2362</v>
      </c>
      <c r="J311" s="67">
        <v>16</v>
      </c>
      <c r="K311" s="67" t="s">
        <v>7</v>
      </c>
      <c r="L311" s="68">
        <v>45975</v>
      </c>
      <c r="M311" s="67">
        <v>-2</v>
      </c>
      <c r="N311" s="67" t="s">
        <v>750</v>
      </c>
      <c r="O311" s="68">
        <v>45982.598576388897</v>
      </c>
      <c r="P311" s="67" t="s">
        <v>576</v>
      </c>
      <c r="Q311" s="67" t="s">
        <v>607</v>
      </c>
    </row>
    <row r="312" spans="1:17" x14ac:dyDescent="0.3">
      <c r="A312" s="67" t="s">
        <v>1271</v>
      </c>
      <c r="B312" s="67" t="s">
        <v>2045</v>
      </c>
      <c r="C312" s="67" t="s">
        <v>99</v>
      </c>
      <c r="D312" s="67" t="s">
        <v>882</v>
      </c>
      <c r="E312" s="67" t="e">
        <v>#N/A</v>
      </c>
      <c r="F312" s="68">
        <v>45832.664583333331</v>
      </c>
      <c r="G312" s="68">
        <v>45904.756261574075</v>
      </c>
      <c r="H312" s="68">
        <v>45917</v>
      </c>
      <c r="I312" s="67" t="s">
        <v>2362</v>
      </c>
      <c r="J312" s="67">
        <v>11</v>
      </c>
      <c r="K312" s="67" t="s">
        <v>7</v>
      </c>
      <c r="L312" s="68">
        <v>45923</v>
      </c>
      <c r="M312" s="67">
        <v>-2</v>
      </c>
      <c r="N312" s="67" t="s">
        <v>750</v>
      </c>
      <c r="O312" s="68">
        <v>45982.664583333302</v>
      </c>
      <c r="P312" s="67" t="s">
        <v>576</v>
      </c>
      <c r="Q312" s="67" t="s">
        <v>607</v>
      </c>
    </row>
    <row r="313" spans="1:17" x14ac:dyDescent="0.3">
      <c r="A313" s="67" t="s">
        <v>1261</v>
      </c>
      <c r="B313" s="67" t="s">
        <v>1717</v>
      </c>
      <c r="C313" s="67" t="s">
        <v>81</v>
      </c>
      <c r="D313" s="67" t="s">
        <v>627</v>
      </c>
      <c r="E313" s="67">
        <v>91546000</v>
      </c>
      <c r="F313" s="68">
        <v>45833.495682870373</v>
      </c>
      <c r="G313" s="68">
        <v>45930.711342592593</v>
      </c>
      <c r="H313" s="68">
        <v>45940</v>
      </c>
      <c r="I313" s="67" t="s">
        <v>2362</v>
      </c>
      <c r="J313" s="67">
        <v>16</v>
      </c>
      <c r="K313" s="67" t="s">
        <v>7</v>
      </c>
      <c r="L313" s="68">
        <v>45953</v>
      </c>
      <c r="M313" s="67">
        <v>-8</v>
      </c>
      <c r="N313" s="67" t="s">
        <v>750</v>
      </c>
      <c r="O313" s="68">
        <v>45983.495682870402</v>
      </c>
      <c r="P313" s="67" t="s">
        <v>576</v>
      </c>
      <c r="Q313" s="67" t="s">
        <v>607</v>
      </c>
    </row>
    <row r="314" spans="1:17" x14ac:dyDescent="0.3">
      <c r="A314" s="67" t="s">
        <v>1262</v>
      </c>
      <c r="B314" s="67" t="s">
        <v>1593</v>
      </c>
      <c r="C314" s="67" t="s">
        <v>86</v>
      </c>
      <c r="D314" s="67" t="s">
        <v>893</v>
      </c>
      <c r="E314" s="67">
        <v>77988864</v>
      </c>
      <c r="F314" s="68">
        <v>45833.503831018519</v>
      </c>
      <c r="G314" s="68">
        <v>45930.413634259261</v>
      </c>
      <c r="H314" s="68">
        <v>45932</v>
      </c>
      <c r="I314" s="67" t="s">
        <v>2362</v>
      </c>
      <c r="J314" s="67">
        <v>11</v>
      </c>
      <c r="K314" s="67" t="s">
        <v>7</v>
      </c>
      <c r="L314" s="68">
        <v>45946</v>
      </c>
      <c r="M314" s="67">
        <v>-9</v>
      </c>
      <c r="N314" s="67" t="s">
        <v>750</v>
      </c>
      <c r="O314" s="68">
        <v>45983.503831018497</v>
      </c>
      <c r="P314" s="67" t="s">
        <v>576</v>
      </c>
      <c r="Q314" s="67" t="s">
        <v>607</v>
      </c>
    </row>
    <row r="315" spans="1:17" x14ac:dyDescent="0.3">
      <c r="A315" s="67" t="s">
        <v>1258</v>
      </c>
      <c r="B315" s="67" t="s">
        <v>1826</v>
      </c>
      <c r="C315" s="67" t="s">
        <v>79</v>
      </c>
      <c r="D315" s="67" t="s">
        <v>651</v>
      </c>
      <c r="E315" s="67">
        <v>76389383</v>
      </c>
      <c r="F315" s="68">
        <v>45833.472708333335</v>
      </c>
      <c r="G315" s="68">
        <v>45905.529756944445</v>
      </c>
      <c r="H315" s="68">
        <v>45922</v>
      </c>
      <c r="I315" s="67" t="s">
        <v>2362</v>
      </c>
      <c r="J315" s="67">
        <v>11</v>
      </c>
      <c r="K315" s="67" t="s">
        <v>7</v>
      </c>
      <c r="L315" s="68">
        <v>45924</v>
      </c>
      <c r="M315" s="67">
        <v>-2</v>
      </c>
      <c r="N315" s="67" t="s">
        <v>750</v>
      </c>
      <c r="O315" s="68">
        <v>45983.472708333298</v>
      </c>
      <c r="P315" s="67" t="s">
        <v>576</v>
      </c>
      <c r="Q315" s="67" t="s">
        <v>607</v>
      </c>
    </row>
    <row r="316" spans="1:17" x14ac:dyDescent="0.3">
      <c r="A316" s="67" t="s">
        <v>1259</v>
      </c>
      <c r="B316" s="67" t="s">
        <v>1665</v>
      </c>
      <c r="C316" s="67" t="s">
        <v>479</v>
      </c>
      <c r="D316" s="67" t="s">
        <v>651</v>
      </c>
      <c r="E316" s="67">
        <v>76389383</v>
      </c>
      <c r="F316" s="68">
        <v>45833.481851851851</v>
      </c>
      <c r="G316" s="68">
        <v>45909.738368055558</v>
      </c>
      <c r="H316" s="68">
        <v>45924</v>
      </c>
      <c r="I316" s="67" t="s">
        <v>2362</v>
      </c>
      <c r="J316" s="67">
        <v>11</v>
      </c>
      <c r="K316" s="67" t="s">
        <v>7</v>
      </c>
      <c r="L316" s="68">
        <v>45926</v>
      </c>
      <c r="M316" s="67">
        <v>-2</v>
      </c>
      <c r="N316" s="67" t="s">
        <v>750</v>
      </c>
      <c r="O316" s="68">
        <v>45983.481851851902</v>
      </c>
      <c r="P316" s="67" t="s">
        <v>576</v>
      </c>
      <c r="Q316" s="67" t="s">
        <v>607</v>
      </c>
    </row>
    <row r="317" spans="1:17" x14ac:dyDescent="0.3">
      <c r="A317" s="67" t="s">
        <v>1263</v>
      </c>
      <c r="B317" s="67" t="s">
        <v>1924</v>
      </c>
      <c r="C317" s="67" t="s">
        <v>761</v>
      </c>
      <c r="D317" s="67" t="s">
        <v>893</v>
      </c>
      <c r="E317" s="67">
        <v>77988864</v>
      </c>
      <c r="F317" s="68">
        <v>45833.511874999997</v>
      </c>
      <c r="G317" s="68">
        <v>45930.411724537036</v>
      </c>
      <c r="H317" s="68">
        <v>45931</v>
      </c>
      <c r="I317" s="67" t="s">
        <v>2362</v>
      </c>
      <c r="J317" s="67">
        <v>16</v>
      </c>
      <c r="K317" s="67" t="s">
        <v>7</v>
      </c>
      <c r="L317" s="68">
        <v>45953</v>
      </c>
      <c r="M317" s="67">
        <v>-15</v>
      </c>
      <c r="N317" s="67" t="s">
        <v>750</v>
      </c>
      <c r="O317" s="68">
        <v>45983.511874999997</v>
      </c>
      <c r="P317" s="67" t="s">
        <v>576</v>
      </c>
      <c r="Q317" s="67" t="s">
        <v>607</v>
      </c>
    </row>
    <row r="318" spans="1:17" x14ac:dyDescent="0.3">
      <c r="A318" s="67" t="s">
        <v>1260</v>
      </c>
      <c r="B318" s="67" t="s">
        <v>2056</v>
      </c>
      <c r="C318" s="67" t="s">
        <v>759</v>
      </c>
      <c r="D318" s="67" t="s">
        <v>1377</v>
      </c>
      <c r="E318" s="67" t="e">
        <v>#N/A</v>
      </c>
      <c r="F318" s="68">
        <v>45833.49</v>
      </c>
      <c r="G318" s="68">
        <v>45936.412638888891</v>
      </c>
      <c r="H318" s="68">
        <v>45940</v>
      </c>
      <c r="I318" s="67" t="s">
        <v>2362</v>
      </c>
      <c r="J318" s="67">
        <v>16</v>
      </c>
      <c r="K318" s="67" t="s">
        <v>7</v>
      </c>
      <c r="L318" s="68">
        <v>45959</v>
      </c>
      <c r="M318" s="67">
        <v>-12</v>
      </c>
      <c r="N318" s="67" t="s">
        <v>750</v>
      </c>
      <c r="O318" s="68">
        <v>45983.49</v>
      </c>
      <c r="P318" s="67" t="s">
        <v>576</v>
      </c>
      <c r="Q318" s="67" t="s">
        <v>607</v>
      </c>
    </row>
    <row r="319" spans="1:17" x14ac:dyDescent="0.3">
      <c r="A319" s="67" t="s">
        <v>1264</v>
      </c>
      <c r="B319" s="67" t="s">
        <v>1944</v>
      </c>
      <c r="C319" s="67" t="s">
        <v>319</v>
      </c>
      <c r="D319" s="67" t="s">
        <v>785</v>
      </c>
      <c r="E319" s="67">
        <v>76986924</v>
      </c>
      <c r="F319" s="68">
        <v>45833.519166666665</v>
      </c>
      <c r="G319" s="68">
        <v>45932.730902777781</v>
      </c>
      <c r="H319" s="68">
        <v>45939</v>
      </c>
      <c r="I319" s="67" t="s">
        <v>2362</v>
      </c>
      <c r="J319" s="67">
        <v>16</v>
      </c>
      <c r="K319" s="67" t="s">
        <v>7</v>
      </c>
      <c r="L319" s="68">
        <v>45957</v>
      </c>
      <c r="M319" s="67">
        <v>-11</v>
      </c>
      <c r="N319" s="67" t="s">
        <v>750</v>
      </c>
      <c r="O319" s="68">
        <v>45983.519166666701</v>
      </c>
      <c r="P319" s="67" t="s">
        <v>576</v>
      </c>
      <c r="Q319" s="67" t="s">
        <v>607</v>
      </c>
    </row>
    <row r="320" spans="1:17" x14ac:dyDescent="0.3">
      <c r="A320" s="67" t="s">
        <v>1274</v>
      </c>
      <c r="B320" s="67" t="s">
        <v>1877</v>
      </c>
      <c r="C320" s="67" t="s">
        <v>101</v>
      </c>
      <c r="D320" s="67" t="s">
        <v>642</v>
      </c>
      <c r="E320" s="67">
        <v>80447400</v>
      </c>
      <c r="F320" s="68">
        <v>45834.614236111112</v>
      </c>
      <c r="G320" s="68">
        <v>45952.722395833334</v>
      </c>
      <c r="H320" s="68">
        <v>45975</v>
      </c>
      <c r="I320" s="67" t="s">
        <v>2362</v>
      </c>
      <c r="J320" s="67">
        <v>16</v>
      </c>
      <c r="K320" s="67" t="s">
        <v>7</v>
      </c>
      <c r="L320" s="68">
        <v>45975</v>
      </c>
      <c r="M320" s="67">
        <v>0</v>
      </c>
      <c r="N320" s="67" t="s">
        <v>750</v>
      </c>
      <c r="O320" s="68">
        <v>45984.614236111098</v>
      </c>
      <c r="P320" s="67" t="s">
        <v>576</v>
      </c>
      <c r="Q320" s="67" t="s">
        <v>607</v>
      </c>
    </row>
    <row r="321" spans="1:17" x14ac:dyDescent="0.3">
      <c r="A321" s="67" t="s">
        <v>1272</v>
      </c>
      <c r="B321" s="67" t="s">
        <v>1825</v>
      </c>
      <c r="C321" s="67" t="s">
        <v>236</v>
      </c>
      <c r="D321" s="67" t="s">
        <v>1379</v>
      </c>
      <c r="E321" s="67" t="e">
        <v>#N/A</v>
      </c>
      <c r="F321" s="68">
        <v>45834.460625</v>
      </c>
      <c r="G321" s="68">
        <v>45905.531180555554</v>
      </c>
      <c r="H321" s="68">
        <v>45912</v>
      </c>
      <c r="I321" s="67" t="s">
        <v>2362</v>
      </c>
      <c r="J321" s="67">
        <v>16</v>
      </c>
      <c r="K321" s="67" t="s">
        <v>7</v>
      </c>
      <c r="L321" s="68">
        <v>45931</v>
      </c>
      <c r="M321" s="67">
        <v>-11</v>
      </c>
      <c r="N321" s="67" t="s">
        <v>750</v>
      </c>
      <c r="O321" s="68">
        <v>45984.460625</v>
      </c>
      <c r="P321" s="67" t="s">
        <v>576</v>
      </c>
      <c r="Q321" s="67" t="s">
        <v>607</v>
      </c>
    </row>
    <row r="322" spans="1:17" x14ac:dyDescent="0.3">
      <c r="A322" s="67" t="s">
        <v>1273</v>
      </c>
      <c r="B322" s="67" t="s">
        <v>1703</v>
      </c>
      <c r="C322" s="67" t="s">
        <v>129</v>
      </c>
      <c r="D322" s="67" t="s">
        <v>1233</v>
      </c>
      <c r="E322" s="67">
        <v>78740450</v>
      </c>
      <c r="F322" s="68">
        <v>45834.476226851853</v>
      </c>
      <c r="G322" s="68">
        <v>45954.40996527778</v>
      </c>
      <c r="H322" s="68">
        <v>45974</v>
      </c>
      <c r="I322" s="67" t="s">
        <v>2362</v>
      </c>
      <c r="J322" s="67">
        <v>16</v>
      </c>
      <c r="K322" s="67" t="s">
        <v>7</v>
      </c>
      <c r="L322" s="68">
        <v>45979</v>
      </c>
      <c r="M322" s="67">
        <v>-3</v>
      </c>
      <c r="N322" s="67" t="s">
        <v>750</v>
      </c>
      <c r="O322" s="68">
        <v>45984.476226851897</v>
      </c>
      <c r="P322" s="67" t="s">
        <v>576</v>
      </c>
      <c r="Q322" s="67" t="s">
        <v>607</v>
      </c>
    </row>
    <row r="323" spans="1:17" x14ac:dyDescent="0.3">
      <c r="A323" s="67" t="s">
        <v>1277</v>
      </c>
      <c r="B323" s="67" t="s">
        <v>1973</v>
      </c>
      <c r="C323" s="67" t="s">
        <v>412</v>
      </c>
      <c r="D323" s="67" t="s">
        <v>618</v>
      </c>
      <c r="E323" s="67">
        <v>79636400</v>
      </c>
      <c r="F323" s="68">
        <v>45835.520150462966</v>
      </c>
      <c r="G323" s="68">
        <v>45912.404733796298</v>
      </c>
      <c r="H323" s="68">
        <v>45924</v>
      </c>
      <c r="I323" s="67" t="s">
        <v>2362</v>
      </c>
      <c r="J323" s="67">
        <v>11</v>
      </c>
      <c r="K323" s="67" t="s">
        <v>7</v>
      </c>
      <c r="L323" s="68">
        <v>45931</v>
      </c>
      <c r="M323" s="67">
        <v>-5</v>
      </c>
      <c r="N323" s="67" t="s">
        <v>750</v>
      </c>
      <c r="O323" s="68">
        <v>45985.520150463002</v>
      </c>
      <c r="P323" s="67" t="s">
        <v>576</v>
      </c>
      <c r="Q323" s="67" t="s">
        <v>607</v>
      </c>
    </row>
    <row r="324" spans="1:17" x14ac:dyDescent="0.3">
      <c r="A324" s="67" t="s">
        <v>1278</v>
      </c>
      <c r="B324" s="67" t="s">
        <v>1574</v>
      </c>
      <c r="C324" s="67" t="s">
        <v>249</v>
      </c>
      <c r="D324" s="67" t="s">
        <v>619</v>
      </c>
      <c r="E324" s="67">
        <v>81210400</v>
      </c>
      <c r="F324" s="68">
        <v>45835.619479166664</v>
      </c>
      <c r="G324" s="68">
        <v>45930.679745370369</v>
      </c>
      <c r="H324" s="68">
        <v>45937</v>
      </c>
      <c r="I324" s="67" t="s">
        <v>2362</v>
      </c>
      <c r="J324" s="67">
        <v>11</v>
      </c>
      <c r="K324" s="67" t="s">
        <v>7</v>
      </c>
      <c r="L324" s="68">
        <v>45946</v>
      </c>
      <c r="M324" s="67">
        <v>-6</v>
      </c>
      <c r="N324" s="67" t="s">
        <v>750</v>
      </c>
      <c r="O324" s="68">
        <v>45985.6194791667</v>
      </c>
      <c r="P324" s="67" t="s">
        <v>576</v>
      </c>
      <c r="Q324" s="67" t="s">
        <v>607</v>
      </c>
    </row>
    <row r="325" spans="1:17" x14ac:dyDescent="0.3">
      <c r="A325" s="67" t="s">
        <v>1279</v>
      </c>
      <c r="B325" s="67" t="s">
        <v>1905</v>
      </c>
      <c r="C325" s="67" t="s">
        <v>364</v>
      </c>
      <c r="D325" s="67" t="s">
        <v>619</v>
      </c>
      <c r="E325" s="67">
        <v>81210400</v>
      </c>
      <c r="F325" s="68">
        <v>45835.446979166663</v>
      </c>
      <c r="G325" s="68">
        <v>45930.677002314813</v>
      </c>
      <c r="H325" s="68">
        <v>45937</v>
      </c>
      <c r="I325" s="67" t="s">
        <v>2362</v>
      </c>
      <c r="J325" s="67">
        <v>16</v>
      </c>
      <c r="K325" s="67" t="s">
        <v>7</v>
      </c>
      <c r="L325" s="68">
        <v>45953</v>
      </c>
      <c r="M325" s="67">
        <v>-11</v>
      </c>
      <c r="N325" s="67" t="s">
        <v>750</v>
      </c>
      <c r="O325" s="68">
        <v>45985.4469791667</v>
      </c>
      <c r="P325" s="67" t="s">
        <v>576</v>
      </c>
      <c r="Q325" s="67" t="s">
        <v>607</v>
      </c>
    </row>
    <row r="326" spans="1:17" x14ac:dyDescent="0.3">
      <c r="A326" s="67" t="s">
        <v>1280</v>
      </c>
      <c r="B326" s="67" t="s">
        <v>1698</v>
      </c>
      <c r="C326" s="67" t="s">
        <v>500</v>
      </c>
      <c r="D326" s="67" t="s">
        <v>627</v>
      </c>
      <c r="E326" s="67">
        <v>91546000</v>
      </c>
      <c r="F326" s="68">
        <v>45838.455949074072</v>
      </c>
      <c r="G326" s="68">
        <v>45904.738159722219</v>
      </c>
      <c r="H326" s="68">
        <v>45912</v>
      </c>
      <c r="I326" s="67" t="s">
        <v>2362</v>
      </c>
      <c r="J326" s="67">
        <v>11</v>
      </c>
      <c r="K326" s="67" t="s">
        <v>7</v>
      </c>
      <c r="L326" s="68">
        <v>45923</v>
      </c>
      <c r="M326" s="67">
        <v>-5</v>
      </c>
      <c r="N326" s="67" t="s">
        <v>750</v>
      </c>
      <c r="O326" s="68">
        <v>45988.455949074101</v>
      </c>
      <c r="P326" s="67" t="s">
        <v>576</v>
      </c>
      <c r="Q326" s="67" t="s">
        <v>607</v>
      </c>
    </row>
    <row r="327" spans="1:17" x14ac:dyDescent="0.3">
      <c r="A327" s="67" t="s">
        <v>1281</v>
      </c>
      <c r="B327" s="67" t="s">
        <v>1949</v>
      </c>
      <c r="C327" s="67" t="s">
        <v>60</v>
      </c>
      <c r="D327" s="67" t="s">
        <v>667</v>
      </c>
      <c r="E327" s="67">
        <v>76688653</v>
      </c>
      <c r="F327" s="68">
        <v>45838.478171296294</v>
      </c>
      <c r="G327" s="68">
        <v>45953.722615740742</v>
      </c>
      <c r="H327" s="68">
        <v>46021</v>
      </c>
      <c r="I327" s="67" t="s">
        <v>2362</v>
      </c>
      <c r="J327" s="67">
        <v>16</v>
      </c>
      <c r="K327" s="67" t="s">
        <v>7</v>
      </c>
      <c r="L327" s="68">
        <v>45978</v>
      </c>
      <c r="M327" s="67">
        <v>29</v>
      </c>
      <c r="N327" s="67" t="s">
        <v>575</v>
      </c>
      <c r="O327" s="68">
        <v>45988.478171296301</v>
      </c>
      <c r="P327" s="67" t="s">
        <v>576</v>
      </c>
      <c r="Q327" s="67" t="s">
        <v>764</v>
      </c>
    </row>
    <row r="328" spans="1:17" x14ac:dyDescent="0.3">
      <c r="A328" s="67" t="s">
        <v>1282</v>
      </c>
      <c r="B328" s="67" t="s">
        <v>1908</v>
      </c>
      <c r="C328" s="67" t="s">
        <v>252</v>
      </c>
      <c r="D328" s="67" t="s">
        <v>893</v>
      </c>
      <c r="E328" s="67">
        <v>77988864</v>
      </c>
      <c r="F328" s="68">
        <v>45838.491990740738</v>
      </c>
      <c r="G328" s="68">
        <v>45930.683229166665</v>
      </c>
      <c r="H328" s="68">
        <v>45931</v>
      </c>
      <c r="I328" s="67" t="s">
        <v>2362</v>
      </c>
      <c r="J328" s="67">
        <v>16</v>
      </c>
      <c r="K328" s="67" t="s">
        <v>7</v>
      </c>
      <c r="L328" s="68">
        <v>45953</v>
      </c>
      <c r="M328" s="67">
        <v>-15</v>
      </c>
      <c r="N328" s="67" t="s">
        <v>750</v>
      </c>
      <c r="O328" s="68">
        <v>45988.491990740702</v>
      </c>
      <c r="P328" s="67" t="s">
        <v>576</v>
      </c>
      <c r="Q328" s="67" t="s">
        <v>607</v>
      </c>
    </row>
    <row r="329" spans="1:17" x14ac:dyDescent="0.3">
      <c r="A329" s="67" t="s">
        <v>1283</v>
      </c>
      <c r="B329" s="67" t="s">
        <v>1751</v>
      </c>
      <c r="C329" s="67" t="s">
        <v>133</v>
      </c>
      <c r="D329" s="67" t="s">
        <v>3</v>
      </c>
      <c r="E329" s="67">
        <v>96519830</v>
      </c>
      <c r="F329" s="68">
        <v>45838.500983796293</v>
      </c>
      <c r="G329" s="68">
        <v>45930.414490740739</v>
      </c>
      <c r="H329" s="68">
        <v>45939</v>
      </c>
      <c r="I329" s="67" t="s">
        <v>2362</v>
      </c>
      <c r="J329" s="67">
        <v>16</v>
      </c>
      <c r="K329" s="67" t="s">
        <v>7</v>
      </c>
      <c r="L329" s="68">
        <v>45953</v>
      </c>
      <c r="M329" s="67">
        <v>-9</v>
      </c>
      <c r="N329" s="67" t="s">
        <v>750</v>
      </c>
      <c r="O329" s="68">
        <v>45988.500983796301</v>
      </c>
      <c r="P329" s="67" t="s">
        <v>576</v>
      </c>
      <c r="Q329" s="67" t="s">
        <v>607</v>
      </c>
    </row>
    <row r="330" spans="1:17" x14ac:dyDescent="0.3">
      <c r="A330" s="67" t="s">
        <v>1284</v>
      </c>
      <c r="B330" s="67" t="s">
        <v>1950</v>
      </c>
      <c r="C330" s="67" t="s">
        <v>372</v>
      </c>
      <c r="D330" s="67" t="s">
        <v>633</v>
      </c>
      <c r="E330" s="67" t="e">
        <v>#N/A</v>
      </c>
      <c r="F330" s="68">
        <v>45838.441967592589</v>
      </c>
      <c r="G330" s="68">
        <v>45953.72074074074</v>
      </c>
      <c r="H330" s="68">
        <v>45974</v>
      </c>
      <c r="I330" s="67" t="s">
        <v>2362</v>
      </c>
      <c r="J330" s="67">
        <v>16</v>
      </c>
      <c r="K330" s="67" t="s">
        <v>7</v>
      </c>
      <c r="L330" s="68">
        <v>45978</v>
      </c>
      <c r="M330" s="67">
        <v>-2</v>
      </c>
      <c r="N330" s="67" t="s">
        <v>750</v>
      </c>
      <c r="O330" s="68">
        <v>45988.441967592596</v>
      </c>
      <c r="P330" s="67" t="s">
        <v>576</v>
      </c>
      <c r="Q330" s="67" t="s">
        <v>607</v>
      </c>
    </row>
    <row r="331" spans="1:17" x14ac:dyDescent="0.3">
      <c r="A331" s="67" t="s">
        <v>1291</v>
      </c>
      <c r="B331" s="67" t="s">
        <v>1864</v>
      </c>
      <c r="C331" s="67" t="s">
        <v>808</v>
      </c>
      <c r="D331" s="67" t="s">
        <v>893</v>
      </c>
      <c r="E331" s="67">
        <v>77988864</v>
      </c>
      <c r="F331" s="68">
        <v>45841.522048611114</v>
      </c>
      <c r="G331" s="68">
        <v>45912.676689814813</v>
      </c>
      <c r="H331" s="68">
        <v>45916</v>
      </c>
      <c r="I331" s="67" t="s">
        <v>2362</v>
      </c>
      <c r="J331" s="67">
        <v>11</v>
      </c>
      <c r="K331" s="67" t="s">
        <v>7</v>
      </c>
      <c r="L331" s="68">
        <v>45931</v>
      </c>
      <c r="M331" s="67">
        <v>-9</v>
      </c>
      <c r="N331" s="67" t="s">
        <v>750</v>
      </c>
      <c r="O331" s="68">
        <v>45991.522048611099</v>
      </c>
      <c r="P331" s="67" t="s">
        <v>576</v>
      </c>
      <c r="Q331" s="67" t="s">
        <v>607</v>
      </c>
    </row>
    <row r="332" spans="1:17" x14ac:dyDescent="0.3">
      <c r="A332" s="67" t="s">
        <v>1293</v>
      </c>
      <c r="B332" s="67" t="s">
        <v>1485</v>
      </c>
      <c r="C332" s="67" t="s">
        <v>360</v>
      </c>
      <c r="D332" s="67" t="s">
        <v>886</v>
      </c>
      <c r="E332" s="67">
        <v>76458051</v>
      </c>
      <c r="F332" s="68">
        <v>45841.606377314813</v>
      </c>
      <c r="G332" s="68">
        <v>45930.713680555556</v>
      </c>
      <c r="H332" s="68">
        <v>45936</v>
      </c>
      <c r="I332" s="67" t="s">
        <v>2362</v>
      </c>
      <c r="J332" s="67">
        <v>11</v>
      </c>
      <c r="K332" s="67" t="s">
        <v>7</v>
      </c>
      <c r="L332" s="68">
        <v>45946</v>
      </c>
      <c r="M332" s="67">
        <v>-7</v>
      </c>
      <c r="N332" s="67" t="s">
        <v>750</v>
      </c>
      <c r="O332" s="68">
        <v>45991.606377314798</v>
      </c>
      <c r="P332" s="67" t="s">
        <v>576</v>
      </c>
      <c r="Q332" s="67" t="s">
        <v>607</v>
      </c>
    </row>
    <row r="333" spans="1:17" x14ac:dyDescent="0.3">
      <c r="A333" s="67" t="s">
        <v>1290</v>
      </c>
      <c r="B333" s="67" t="s">
        <v>1547</v>
      </c>
      <c r="C333" s="67" t="s">
        <v>1286</v>
      </c>
      <c r="D333" s="67" t="s">
        <v>586</v>
      </c>
      <c r="E333" s="67">
        <v>76070033</v>
      </c>
      <c r="F333" s="68">
        <v>45840.604953703703</v>
      </c>
      <c r="G333" s="68">
        <v>45930.557442129626</v>
      </c>
      <c r="H333" s="68">
        <v>45933</v>
      </c>
      <c r="I333" s="67" t="s">
        <v>2362</v>
      </c>
      <c r="J333" s="67">
        <v>16</v>
      </c>
      <c r="K333" s="67" t="s">
        <v>7</v>
      </c>
      <c r="L333" s="68">
        <v>45953</v>
      </c>
      <c r="M333" s="67">
        <v>-13</v>
      </c>
      <c r="N333" s="67" t="s">
        <v>750</v>
      </c>
      <c r="O333" s="68">
        <v>45990.604953703703</v>
      </c>
      <c r="P333" s="67" t="s">
        <v>576</v>
      </c>
      <c r="Q333" s="67" t="s">
        <v>607</v>
      </c>
    </row>
    <row r="334" spans="1:17" x14ac:dyDescent="0.3">
      <c r="A334" s="67" t="s">
        <v>1294</v>
      </c>
      <c r="B334" s="67" t="s">
        <v>1664</v>
      </c>
      <c r="C334" s="67" t="s">
        <v>473</v>
      </c>
      <c r="D334" s="67" t="s">
        <v>585</v>
      </c>
      <c r="E334" s="67">
        <v>87674400</v>
      </c>
      <c r="F334" s="68">
        <v>45841.545243055552</v>
      </c>
      <c r="G334" s="68">
        <v>45930.674687500003</v>
      </c>
      <c r="H334" s="68">
        <v>45933</v>
      </c>
      <c r="I334" s="67" t="s">
        <v>2362</v>
      </c>
      <c r="J334" s="67">
        <v>11</v>
      </c>
      <c r="K334" s="67" t="s">
        <v>7</v>
      </c>
      <c r="L334" s="68">
        <v>45946</v>
      </c>
      <c r="M334" s="67">
        <v>-8</v>
      </c>
      <c r="N334" s="67" t="s">
        <v>750</v>
      </c>
      <c r="O334" s="68">
        <v>45991.545243055603</v>
      </c>
      <c r="P334" s="67" t="s">
        <v>576</v>
      </c>
      <c r="Q334" s="67" t="s">
        <v>607</v>
      </c>
    </row>
    <row r="335" spans="1:17" x14ac:dyDescent="0.3">
      <c r="A335" s="67" t="s">
        <v>1296</v>
      </c>
      <c r="B335" s="67" t="s">
        <v>1752</v>
      </c>
      <c r="C335" s="67" t="s">
        <v>288</v>
      </c>
      <c r="D335" s="67" t="s">
        <v>651</v>
      </c>
      <c r="E335" s="67">
        <v>76389383</v>
      </c>
      <c r="F335" s="68">
        <v>45841.523055555554</v>
      </c>
      <c r="G335" s="68">
        <v>45912.403449074074</v>
      </c>
      <c r="H335" s="68">
        <v>45929</v>
      </c>
      <c r="I335" s="67" t="s">
        <v>2362</v>
      </c>
      <c r="J335" s="67">
        <v>11</v>
      </c>
      <c r="K335" s="67" t="s">
        <v>7</v>
      </c>
      <c r="L335" s="68">
        <v>45931</v>
      </c>
      <c r="M335" s="67">
        <v>-2</v>
      </c>
      <c r="N335" s="67" t="s">
        <v>750</v>
      </c>
      <c r="O335" s="68">
        <v>45991.523055555597</v>
      </c>
      <c r="P335" s="67" t="s">
        <v>576</v>
      </c>
      <c r="Q335" s="67" t="s">
        <v>607</v>
      </c>
    </row>
    <row r="336" spans="1:17" x14ac:dyDescent="0.3">
      <c r="A336" s="67" t="s">
        <v>1299</v>
      </c>
      <c r="B336" s="67" t="s">
        <v>1961</v>
      </c>
      <c r="C336" s="67" t="s">
        <v>261</v>
      </c>
      <c r="D336" s="67" t="s">
        <v>582</v>
      </c>
      <c r="E336" s="67">
        <v>76830090</v>
      </c>
      <c r="F336" s="68">
        <v>45841.582800925928</v>
      </c>
      <c r="G336" s="68">
        <v>45943.765486111108</v>
      </c>
      <c r="H336" s="68">
        <v>45945</v>
      </c>
      <c r="I336" s="67" t="s">
        <v>2362</v>
      </c>
      <c r="J336" s="67">
        <v>11</v>
      </c>
      <c r="K336" s="67" t="s">
        <v>7</v>
      </c>
      <c r="L336" s="68">
        <v>45958</v>
      </c>
      <c r="M336" s="67">
        <v>-9</v>
      </c>
      <c r="N336" s="67" t="s">
        <v>750</v>
      </c>
      <c r="O336" s="68">
        <v>45991.582800925898</v>
      </c>
      <c r="P336" s="67" t="s">
        <v>576</v>
      </c>
      <c r="Q336" s="67" t="s">
        <v>607</v>
      </c>
    </row>
    <row r="337" spans="1:17" x14ac:dyDescent="0.3">
      <c r="A337" s="67" t="s">
        <v>1297</v>
      </c>
      <c r="B337" s="67" t="s">
        <v>1533</v>
      </c>
      <c r="C337" s="67" t="s">
        <v>31</v>
      </c>
      <c r="D337" s="67" t="s">
        <v>3</v>
      </c>
      <c r="E337" s="67">
        <v>96519830</v>
      </c>
      <c r="F337" s="68">
        <v>45841.568391203706</v>
      </c>
      <c r="G337" s="68">
        <v>45957.426886574074</v>
      </c>
      <c r="H337" s="68">
        <v>45973</v>
      </c>
      <c r="I337" s="67" t="s">
        <v>2362</v>
      </c>
      <c r="J337" s="67">
        <v>16</v>
      </c>
      <c r="K337" s="67" t="s">
        <v>7</v>
      </c>
      <c r="L337" s="68">
        <v>45980</v>
      </c>
      <c r="M337" s="67">
        <v>-5</v>
      </c>
      <c r="N337" s="67" t="s">
        <v>750</v>
      </c>
      <c r="O337" s="68">
        <v>45991.568391203698</v>
      </c>
      <c r="P337" s="67" t="s">
        <v>576</v>
      </c>
      <c r="Q337" s="67" t="s">
        <v>607</v>
      </c>
    </row>
    <row r="338" spans="1:17" x14ac:dyDescent="0.3">
      <c r="A338" s="67" t="s">
        <v>1325</v>
      </c>
      <c r="B338" s="67" t="s">
        <v>2033</v>
      </c>
      <c r="C338" s="67" t="s">
        <v>318</v>
      </c>
      <c r="D338" s="67" t="s">
        <v>875</v>
      </c>
      <c r="E338" s="67" t="e">
        <v>#N/A</v>
      </c>
      <c r="F338" s="68">
        <v>45842.507662037038</v>
      </c>
      <c r="G338" s="68">
        <v>45912.672002314815</v>
      </c>
      <c r="H338" s="68">
        <v>45929</v>
      </c>
      <c r="I338" s="67" t="s">
        <v>2362</v>
      </c>
      <c r="J338" s="67">
        <v>11</v>
      </c>
      <c r="K338" s="67" t="s">
        <v>7</v>
      </c>
      <c r="L338" s="68">
        <v>45931</v>
      </c>
      <c r="M338" s="67">
        <v>-2</v>
      </c>
      <c r="N338" s="67" t="s">
        <v>750</v>
      </c>
      <c r="O338" s="68">
        <v>45992.507662037002</v>
      </c>
      <c r="P338" s="67" t="s">
        <v>576</v>
      </c>
      <c r="Q338" s="67" t="s">
        <v>607</v>
      </c>
    </row>
    <row r="339" spans="1:17" x14ac:dyDescent="0.3">
      <c r="A339" s="67" t="s">
        <v>1300</v>
      </c>
      <c r="B339" s="67" t="s">
        <v>1694</v>
      </c>
      <c r="C339" s="67" t="s">
        <v>446</v>
      </c>
      <c r="D339" s="67" t="s">
        <v>893</v>
      </c>
      <c r="E339" s="67">
        <v>77988864</v>
      </c>
      <c r="F339" s="68">
        <v>45842.516851851855</v>
      </c>
      <c r="G339" s="68">
        <v>45957.574907407405</v>
      </c>
      <c r="H339" s="68">
        <v>45975</v>
      </c>
      <c r="I339" s="67" t="s">
        <v>2362</v>
      </c>
      <c r="J339" s="67">
        <v>16</v>
      </c>
      <c r="K339" s="67" t="s">
        <v>7</v>
      </c>
      <c r="L339" s="68">
        <v>45980</v>
      </c>
      <c r="M339" s="67">
        <v>-3</v>
      </c>
      <c r="N339" s="67" t="s">
        <v>750</v>
      </c>
      <c r="O339" s="68">
        <v>45992.516851851899</v>
      </c>
      <c r="P339" s="67" t="s">
        <v>576</v>
      </c>
      <c r="Q339" s="67" t="s">
        <v>607</v>
      </c>
    </row>
    <row r="340" spans="1:17" x14ac:dyDescent="0.3">
      <c r="A340" s="67" t="s">
        <v>1331</v>
      </c>
      <c r="B340" s="67" t="s">
        <v>1566</v>
      </c>
      <c r="C340" s="67" t="s">
        <v>353</v>
      </c>
      <c r="D340" s="67" t="s">
        <v>635</v>
      </c>
      <c r="E340" s="67">
        <v>96625950</v>
      </c>
      <c r="F340" s="68">
        <v>45845.62122685185</v>
      </c>
      <c r="G340" s="68">
        <v>45958.666134259256</v>
      </c>
      <c r="H340" s="68">
        <v>45979</v>
      </c>
      <c r="I340" s="67" t="s">
        <v>2362</v>
      </c>
      <c r="J340" s="67">
        <v>16</v>
      </c>
      <c r="K340" s="67" t="s">
        <v>7</v>
      </c>
      <c r="L340" s="68">
        <v>45981</v>
      </c>
      <c r="M340" s="67">
        <v>-2</v>
      </c>
      <c r="N340" s="67" t="s">
        <v>750</v>
      </c>
      <c r="O340" s="68">
        <v>45995.621226851901</v>
      </c>
      <c r="P340" s="67" t="s">
        <v>576</v>
      </c>
      <c r="Q340" s="67" t="s">
        <v>607</v>
      </c>
    </row>
    <row r="341" spans="1:17" x14ac:dyDescent="0.3">
      <c r="A341" s="67" t="s">
        <v>1319</v>
      </c>
      <c r="B341" s="67" t="s">
        <v>1494</v>
      </c>
      <c r="C341" s="67" t="s">
        <v>270</v>
      </c>
      <c r="D341" s="67" t="s">
        <v>912</v>
      </c>
      <c r="E341" s="67">
        <v>76167715</v>
      </c>
      <c r="F341" s="68">
        <v>45845.605370370373</v>
      </c>
      <c r="G341" s="68">
        <v>45917.504976851851</v>
      </c>
      <c r="H341" s="68">
        <v>45939</v>
      </c>
      <c r="I341" s="67" t="s">
        <v>2362</v>
      </c>
      <c r="J341" s="67">
        <v>11</v>
      </c>
      <c r="K341" s="67" t="s">
        <v>7</v>
      </c>
      <c r="L341" s="68">
        <v>45936</v>
      </c>
      <c r="M341" s="67">
        <v>3</v>
      </c>
      <c r="N341" s="67" t="s">
        <v>575</v>
      </c>
      <c r="O341" s="68">
        <v>45995.605370370402</v>
      </c>
      <c r="P341" s="67" t="s">
        <v>576</v>
      </c>
      <c r="Q341" s="67" t="s">
        <v>607</v>
      </c>
    </row>
    <row r="342" spans="1:17" x14ac:dyDescent="0.3">
      <c r="A342" s="67" t="s">
        <v>1318</v>
      </c>
      <c r="B342" s="67" t="s">
        <v>1857</v>
      </c>
      <c r="C342" s="67" t="s">
        <v>34</v>
      </c>
      <c r="D342" s="67" t="s">
        <v>1380</v>
      </c>
      <c r="E342" s="67" t="e">
        <v>#N/A</v>
      </c>
      <c r="F342" s="68">
        <v>45845.598807870374</v>
      </c>
      <c r="G342" s="68">
        <v>45912.674027777779</v>
      </c>
      <c r="H342" s="68">
        <v>45925</v>
      </c>
      <c r="I342" s="67" t="s">
        <v>2362</v>
      </c>
      <c r="J342" s="67">
        <v>11</v>
      </c>
      <c r="K342" s="67" t="s">
        <v>7</v>
      </c>
      <c r="L342" s="68">
        <v>45931</v>
      </c>
      <c r="M342" s="67">
        <v>-4</v>
      </c>
      <c r="N342" s="67" t="s">
        <v>750</v>
      </c>
      <c r="O342" s="68">
        <v>45995.598807870403</v>
      </c>
      <c r="P342" s="67" t="s">
        <v>576</v>
      </c>
      <c r="Q342" s="67" t="s">
        <v>607</v>
      </c>
    </row>
    <row r="343" spans="1:17" x14ac:dyDescent="0.3">
      <c r="A343" s="67" t="s">
        <v>1316</v>
      </c>
      <c r="B343" s="67" t="s">
        <v>1615</v>
      </c>
      <c r="C343" s="67" t="s">
        <v>156</v>
      </c>
      <c r="D343" s="67" t="s">
        <v>656</v>
      </c>
      <c r="E343" s="67">
        <v>77006073</v>
      </c>
      <c r="F343" s="68">
        <v>45845.575648148151</v>
      </c>
      <c r="G343" s="68">
        <v>45938.474340277775</v>
      </c>
      <c r="H343" s="68">
        <v>45946</v>
      </c>
      <c r="I343" s="67" t="s">
        <v>2362</v>
      </c>
      <c r="J343" s="67">
        <v>11</v>
      </c>
      <c r="K343" s="67" t="s">
        <v>7</v>
      </c>
      <c r="L343" s="68">
        <v>45954</v>
      </c>
      <c r="M343" s="67">
        <v>-6</v>
      </c>
      <c r="N343" s="67" t="s">
        <v>750</v>
      </c>
      <c r="O343" s="68">
        <v>45995.575648148202</v>
      </c>
      <c r="P343" s="67" t="s">
        <v>576</v>
      </c>
      <c r="Q343" s="67" t="s">
        <v>607</v>
      </c>
    </row>
    <row r="344" spans="1:17" x14ac:dyDescent="0.3">
      <c r="A344" s="67" t="s">
        <v>1314</v>
      </c>
      <c r="B344" s="67" t="s">
        <v>1611</v>
      </c>
      <c r="C344" s="67" t="s">
        <v>179</v>
      </c>
      <c r="D344" s="67" t="s">
        <v>668</v>
      </c>
      <c r="E344" s="67">
        <v>76817360</v>
      </c>
      <c r="F344" s="68">
        <v>45845.567974537036</v>
      </c>
      <c r="G344" s="68">
        <v>45944.707361111112</v>
      </c>
      <c r="H344" s="68">
        <v>45951</v>
      </c>
      <c r="I344" s="67" t="s">
        <v>2362</v>
      </c>
      <c r="J344" s="67">
        <v>11</v>
      </c>
      <c r="K344" s="67" t="s">
        <v>7</v>
      </c>
      <c r="L344" s="68">
        <v>45959</v>
      </c>
      <c r="M344" s="67">
        <v>-6</v>
      </c>
      <c r="N344" s="67" t="s">
        <v>750</v>
      </c>
      <c r="O344" s="68">
        <v>45995.567974537</v>
      </c>
      <c r="P344" s="67" t="s">
        <v>576</v>
      </c>
      <c r="Q344" s="67" t="s">
        <v>607</v>
      </c>
    </row>
    <row r="345" spans="1:17" x14ac:dyDescent="0.3">
      <c r="A345" s="67" t="s">
        <v>1305</v>
      </c>
      <c r="B345" s="67" t="s">
        <v>1532</v>
      </c>
      <c r="C345" s="67" t="s">
        <v>212</v>
      </c>
      <c r="D345" s="67" t="s">
        <v>891</v>
      </c>
      <c r="E345" s="67">
        <v>78366970</v>
      </c>
      <c r="F345" s="68">
        <v>45845.604444444441</v>
      </c>
      <c r="G345" s="68">
        <v>45930.68408564815</v>
      </c>
      <c r="H345" s="68">
        <v>45936</v>
      </c>
      <c r="I345" s="67" t="s">
        <v>2362</v>
      </c>
      <c r="J345" s="67">
        <v>11</v>
      </c>
      <c r="K345" s="67" t="s">
        <v>7</v>
      </c>
      <c r="L345" s="68">
        <v>45946</v>
      </c>
      <c r="M345" s="67">
        <v>-7</v>
      </c>
      <c r="N345" s="67" t="s">
        <v>750</v>
      </c>
      <c r="O345" s="68">
        <v>45995.604444444398</v>
      </c>
      <c r="P345" s="67" t="s">
        <v>576</v>
      </c>
      <c r="Q345" s="67" t="s">
        <v>607</v>
      </c>
    </row>
    <row r="346" spans="1:17" x14ac:dyDescent="0.3">
      <c r="A346" s="67" t="s">
        <v>1308</v>
      </c>
      <c r="B346" s="67" t="s">
        <v>1471</v>
      </c>
      <c r="C346" s="67" t="s">
        <v>448</v>
      </c>
      <c r="D346" s="67" t="s">
        <v>632</v>
      </c>
      <c r="E346" s="67">
        <v>96725740</v>
      </c>
      <c r="F346" s="68">
        <v>45845.630509259259</v>
      </c>
      <c r="G346" s="68">
        <v>45929.716446759259</v>
      </c>
      <c r="H346" s="68">
        <v>45932</v>
      </c>
      <c r="I346" s="67" t="s">
        <v>2362</v>
      </c>
      <c r="J346" s="67">
        <v>11</v>
      </c>
      <c r="K346" s="67" t="s">
        <v>7</v>
      </c>
      <c r="L346" s="68">
        <v>45945</v>
      </c>
      <c r="M346" s="67">
        <v>-8</v>
      </c>
      <c r="N346" s="67" t="s">
        <v>750</v>
      </c>
      <c r="O346" s="68">
        <v>45995.630509259303</v>
      </c>
      <c r="P346" s="67" t="s">
        <v>576</v>
      </c>
      <c r="Q346" s="67" t="s">
        <v>607</v>
      </c>
    </row>
    <row r="347" spans="1:17" x14ac:dyDescent="0.3">
      <c r="A347" s="67" t="s">
        <v>1309</v>
      </c>
      <c r="B347" s="67" t="s">
        <v>1776</v>
      </c>
      <c r="C347" s="67" t="s">
        <v>398</v>
      </c>
      <c r="D347" s="67" t="s">
        <v>592</v>
      </c>
      <c r="E347" s="67">
        <v>76447530</v>
      </c>
      <c r="F347" s="68">
        <v>45845.639745370368</v>
      </c>
      <c r="G347" s="68">
        <v>45953.72488425926</v>
      </c>
      <c r="H347" s="68">
        <v>45987</v>
      </c>
      <c r="I347" s="67" t="s">
        <v>2362</v>
      </c>
      <c r="J347" s="67">
        <v>16</v>
      </c>
      <c r="K347" s="67" t="s">
        <v>7</v>
      </c>
      <c r="L347" s="68">
        <v>45978</v>
      </c>
      <c r="M347" s="67">
        <v>7</v>
      </c>
      <c r="N347" s="67" t="s">
        <v>575</v>
      </c>
      <c r="O347" s="68">
        <v>45995.639745370398</v>
      </c>
      <c r="P347" s="67" t="s">
        <v>576</v>
      </c>
      <c r="Q347" s="67" t="s">
        <v>607</v>
      </c>
    </row>
    <row r="348" spans="1:17" x14ac:dyDescent="0.3">
      <c r="A348" s="67" t="s">
        <v>1303</v>
      </c>
      <c r="B348" s="67" t="s">
        <v>1648</v>
      </c>
      <c r="C348" s="67" t="s">
        <v>1288</v>
      </c>
      <c r="D348" s="67" t="s">
        <v>642</v>
      </c>
      <c r="E348" s="67">
        <v>80447400</v>
      </c>
      <c r="F348" s="68">
        <v>45846.617893518516</v>
      </c>
      <c r="G348" s="68">
        <v>45929.717418981483</v>
      </c>
      <c r="H348" s="68">
        <v>45933</v>
      </c>
      <c r="I348" s="67" t="s">
        <v>2362</v>
      </c>
      <c r="J348" s="67">
        <v>16</v>
      </c>
      <c r="K348" s="67" t="s">
        <v>7</v>
      </c>
      <c r="L348" s="68">
        <v>45952</v>
      </c>
      <c r="M348" s="67">
        <v>-12</v>
      </c>
      <c r="N348" s="67" t="s">
        <v>750</v>
      </c>
      <c r="O348" s="68">
        <v>45996.617893518502</v>
      </c>
      <c r="P348" s="67" t="s">
        <v>576</v>
      </c>
      <c r="Q348" s="67" t="s">
        <v>607</v>
      </c>
    </row>
    <row r="349" spans="1:17" x14ac:dyDescent="0.3">
      <c r="A349" s="67" t="s">
        <v>1306</v>
      </c>
      <c r="B349" s="67" t="s">
        <v>1730</v>
      </c>
      <c r="C349" s="67" t="s">
        <v>127</v>
      </c>
      <c r="D349" s="67" t="s">
        <v>1381</v>
      </c>
      <c r="E349" s="67" t="e">
        <v>#N/A</v>
      </c>
      <c r="F349" s="68">
        <v>45846.647789351853</v>
      </c>
      <c r="G349" s="68">
        <v>45929.720370370371</v>
      </c>
      <c r="H349" s="68">
        <v>45939</v>
      </c>
      <c r="I349" s="67" t="s">
        <v>2362</v>
      </c>
      <c r="J349" s="67">
        <v>16</v>
      </c>
      <c r="K349" s="67" t="s">
        <v>7</v>
      </c>
      <c r="L349" s="68">
        <v>45952</v>
      </c>
      <c r="M349" s="67">
        <v>-8</v>
      </c>
      <c r="N349" s="67" t="s">
        <v>750</v>
      </c>
      <c r="O349" s="68">
        <v>45996.647789351897</v>
      </c>
      <c r="P349" s="67" t="s">
        <v>576</v>
      </c>
      <c r="Q349" s="67" t="s">
        <v>607</v>
      </c>
    </row>
    <row r="350" spans="1:17" x14ac:dyDescent="0.3">
      <c r="A350" s="67" t="s">
        <v>1310</v>
      </c>
      <c r="B350" s="67" t="s">
        <v>1537</v>
      </c>
      <c r="C350" s="67" t="s">
        <v>1311</v>
      </c>
      <c r="D350" s="67" t="s">
        <v>0</v>
      </c>
      <c r="E350" s="67">
        <v>76896389</v>
      </c>
      <c r="F350" s="68">
        <v>45847.449814814812</v>
      </c>
      <c r="G350" s="68">
        <v>45959.639074074075</v>
      </c>
      <c r="H350" s="68">
        <v>45981</v>
      </c>
      <c r="I350" s="67" t="s">
        <v>2362</v>
      </c>
      <c r="J350" s="67">
        <v>16</v>
      </c>
      <c r="K350" s="67" t="s">
        <v>7</v>
      </c>
      <c r="L350" s="68">
        <v>45982</v>
      </c>
      <c r="M350" s="67">
        <v>-1</v>
      </c>
      <c r="N350" s="67" t="s">
        <v>750</v>
      </c>
      <c r="O350" s="68">
        <v>45997.449814814798</v>
      </c>
      <c r="P350" s="67" t="s">
        <v>576</v>
      </c>
      <c r="Q350" s="67" t="s">
        <v>607</v>
      </c>
    </row>
    <row r="351" spans="1:17" x14ac:dyDescent="0.3">
      <c r="A351" s="67" t="s">
        <v>1320</v>
      </c>
      <c r="B351" s="67" t="s">
        <v>1495</v>
      </c>
      <c r="C351" s="67" t="s">
        <v>58</v>
      </c>
      <c r="D351" s="67" t="s">
        <v>912</v>
      </c>
      <c r="E351" s="67">
        <v>76167715</v>
      </c>
      <c r="F351" s="68">
        <v>45847.487835648149</v>
      </c>
      <c r="G351" s="68">
        <v>45930.41611111111</v>
      </c>
      <c r="H351" s="68">
        <v>45953</v>
      </c>
      <c r="I351" s="67" t="s">
        <v>2362</v>
      </c>
      <c r="J351" s="67">
        <v>11</v>
      </c>
      <c r="K351" s="67" t="s">
        <v>7</v>
      </c>
      <c r="L351" s="68">
        <v>45946</v>
      </c>
      <c r="M351" s="67">
        <v>5</v>
      </c>
      <c r="N351" s="67" t="s">
        <v>575</v>
      </c>
      <c r="O351" s="68">
        <v>45997.487835648099</v>
      </c>
      <c r="P351" s="67" t="s">
        <v>576</v>
      </c>
      <c r="Q351" s="67" t="s">
        <v>607</v>
      </c>
    </row>
    <row r="352" spans="1:17" x14ac:dyDescent="0.3">
      <c r="A352" s="67" t="s">
        <v>1323</v>
      </c>
      <c r="B352" s="67" t="s">
        <v>1726</v>
      </c>
      <c r="C352" s="67" t="s">
        <v>169</v>
      </c>
      <c r="D352" s="67" t="s">
        <v>789</v>
      </c>
      <c r="E352" s="67">
        <v>76307190</v>
      </c>
      <c r="F352" s="68">
        <v>45848.493067129632</v>
      </c>
      <c r="G352" s="68">
        <v>45932.439976851849</v>
      </c>
      <c r="H352" s="68">
        <v>46028</v>
      </c>
      <c r="I352" s="67" t="s">
        <v>2362</v>
      </c>
      <c r="J352" s="67">
        <v>11</v>
      </c>
      <c r="K352" s="67" t="s">
        <v>7</v>
      </c>
      <c r="L352" s="68">
        <v>45950</v>
      </c>
      <c r="M352" s="67">
        <v>53</v>
      </c>
      <c r="N352" s="67" t="s">
        <v>575</v>
      </c>
      <c r="O352" s="68">
        <v>45998.493067129602</v>
      </c>
      <c r="P352" s="67" t="s">
        <v>576</v>
      </c>
      <c r="Q352" s="67" t="s">
        <v>764</v>
      </c>
    </row>
    <row r="353" spans="1:17" x14ac:dyDescent="0.3">
      <c r="A353" s="67" t="s">
        <v>1327</v>
      </c>
      <c r="B353" s="67" t="s">
        <v>1661</v>
      </c>
      <c r="C353" s="67" t="s">
        <v>37</v>
      </c>
      <c r="D353" s="67" t="s">
        <v>1378</v>
      </c>
      <c r="E353" s="67" t="e">
        <v>#N/A</v>
      </c>
      <c r="F353" s="68">
        <v>45848.469699074078</v>
      </c>
      <c r="G353" s="68">
        <v>45950.60833333333</v>
      </c>
      <c r="H353" s="68">
        <v>45958</v>
      </c>
      <c r="I353" s="67" t="s">
        <v>2362</v>
      </c>
      <c r="J353" s="67">
        <v>11</v>
      </c>
      <c r="K353" s="67" t="s">
        <v>7</v>
      </c>
      <c r="L353" s="68">
        <v>45966</v>
      </c>
      <c r="M353" s="67">
        <v>-5</v>
      </c>
      <c r="N353" s="67" t="s">
        <v>750</v>
      </c>
      <c r="O353" s="68">
        <v>45998.469699074099</v>
      </c>
      <c r="P353" s="67" t="s">
        <v>576</v>
      </c>
      <c r="Q353" s="67" t="s">
        <v>607</v>
      </c>
    </row>
    <row r="354" spans="1:17" x14ac:dyDescent="0.3">
      <c r="A354" s="67" t="s">
        <v>1333</v>
      </c>
      <c r="B354" s="67" t="s">
        <v>1884</v>
      </c>
      <c r="C354" s="67" t="s">
        <v>180</v>
      </c>
      <c r="D354" s="67" t="s">
        <v>649</v>
      </c>
      <c r="E354" s="67">
        <v>76857891</v>
      </c>
      <c r="F354" s="68">
        <v>45852.473611111112</v>
      </c>
      <c r="G354" s="68">
        <v>45936.852453703701</v>
      </c>
      <c r="H354" s="68">
        <v>45946</v>
      </c>
      <c r="I354" s="67" t="s">
        <v>2362</v>
      </c>
      <c r="J354" s="67">
        <v>11</v>
      </c>
      <c r="K354" s="67" t="s">
        <v>7</v>
      </c>
      <c r="L354" s="68">
        <v>45952</v>
      </c>
      <c r="M354" s="67">
        <v>-4</v>
      </c>
      <c r="N354" s="67" t="s">
        <v>750</v>
      </c>
      <c r="O354" s="68">
        <v>46002.473611111098</v>
      </c>
      <c r="P354" s="67" t="s">
        <v>576</v>
      </c>
      <c r="Q354" s="67" t="s">
        <v>607</v>
      </c>
    </row>
    <row r="355" spans="1:17" x14ac:dyDescent="0.3">
      <c r="A355" s="67" t="s">
        <v>1337</v>
      </c>
      <c r="B355" s="67" t="s">
        <v>1681</v>
      </c>
      <c r="C355" s="67" t="s">
        <v>293</v>
      </c>
      <c r="D355" s="67" t="s">
        <v>1381</v>
      </c>
      <c r="E355" s="67" t="e">
        <v>#N/A</v>
      </c>
      <c r="F355" s="68">
        <v>45860.515428240738</v>
      </c>
      <c r="G355" s="68">
        <v>45936.867175925923</v>
      </c>
      <c r="H355" s="68">
        <v>45943</v>
      </c>
      <c r="I355" s="67" t="s">
        <v>2362</v>
      </c>
      <c r="J355" s="67">
        <v>16</v>
      </c>
      <c r="K355" s="67" t="s">
        <v>7</v>
      </c>
      <c r="L355" s="68">
        <v>45959</v>
      </c>
      <c r="M355" s="67">
        <v>-11</v>
      </c>
      <c r="N355" s="67" t="s">
        <v>750</v>
      </c>
      <c r="O355" s="68">
        <v>46010.515428240702</v>
      </c>
      <c r="P355" s="67" t="s">
        <v>576</v>
      </c>
      <c r="Q355" s="67" t="s">
        <v>607</v>
      </c>
    </row>
    <row r="356" spans="1:17" x14ac:dyDescent="0.3">
      <c r="A356" s="67" t="s">
        <v>1343</v>
      </c>
      <c r="B356" s="67" t="s">
        <v>1747</v>
      </c>
      <c r="C356" s="67" t="s">
        <v>427</v>
      </c>
      <c r="D356" s="67" t="s">
        <v>587</v>
      </c>
      <c r="E356" s="67">
        <v>96859930</v>
      </c>
      <c r="F356" s="68">
        <v>45866.47828703704</v>
      </c>
      <c r="G356" s="68">
        <v>45944.691851851851</v>
      </c>
      <c r="H356" s="68">
        <v>45947</v>
      </c>
      <c r="I356" s="67" t="s">
        <v>2362</v>
      </c>
      <c r="J356" s="67">
        <v>11</v>
      </c>
      <c r="K356" s="67" t="s">
        <v>7</v>
      </c>
      <c r="L356" s="68">
        <v>45959</v>
      </c>
      <c r="M356" s="67">
        <v>-8</v>
      </c>
      <c r="N356" s="67" t="s">
        <v>750</v>
      </c>
      <c r="O356" s="68">
        <v>46016.478287037004</v>
      </c>
      <c r="P356" s="67" t="s">
        <v>576</v>
      </c>
      <c r="Q356" s="67" t="s">
        <v>607</v>
      </c>
    </row>
    <row r="357" spans="1:17" x14ac:dyDescent="0.3">
      <c r="A357" s="67" t="s">
        <v>1345</v>
      </c>
      <c r="B357" s="67" t="s">
        <v>1762</v>
      </c>
      <c r="C357" s="67" t="s">
        <v>844</v>
      </c>
      <c r="D357" s="67" t="s">
        <v>874</v>
      </c>
      <c r="E357" s="67">
        <v>76394174</v>
      </c>
      <c r="F357" s="68">
        <v>45866.450289351851</v>
      </c>
      <c r="G357" s="68">
        <v>45958.67701388889</v>
      </c>
      <c r="H357" s="68">
        <v>45979</v>
      </c>
      <c r="I357" s="67" t="s">
        <v>2362</v>
      </c>
      <c r="J357" s="67">
        <v>16</v>
      </c>
      <c r="K357" s="67" t="s">
        <v>7</v>
      </c>
      <c r="L357" s="68">
        <v>45981</v>
      </c>
      <c r="M357" s="67">
        <v>-2</v>
      </c>
      <c r="N357" s="67" t="s">
        <v>750</v>
      </c>
      <c r="O357" s="68">
        <v>46016.450289351902</v>
      </c>
      <c r="P357" s="67" t="s">
        <v>576</v>
      </c>
      <c r="Q357" s="67" t="s">
        <v>607</v>
      </c>
    </row>
    <row r="358" spans="1:17" x14ac:dyDescent="0.3">
      <c r="A358" s="67" t="s">
        <v>1349</v>
      </c>
      <c r="B358" s="67" t="s">
        <v>1627</v>
      </c>
      <c r="C358" s="67" t="s">
        <v>197</v>
      </c>
      <c r="D358" s="67" t="s">
        <v>582</v>
      </c>
      <c r="E358" s="67">
        <v>76830090</v>
      </c>
      <c r="F358" s="68">
        <v>45870.500405092593</v>
      </c>
      <c r="G358" s="68">
        <v>45958.675462962965</v>
      </c>
      <c r="H358" s="68">
        <v>45989</v>
      </c>
      <c r="I358" s="67" t="s">
        <v>2362</v>
      </c>
      <c r="J358" s="67">
        <v>11</v>
      </c>
      <c r="K358" s="67" t="s">
        <v>7</v>
      </c>
      <c r="L358" s="68">
        <v>45974</v>
      </c>
      <c r="M358" s="67">
        <v>11</v>
      </c>
      <c r="N358" s="67" t="s">
        <v>575</v>
      </c>
      <c r="O358" s="68">
        <v>46020.5004050926</v>
      </c>
      <c r="P358" s="67" t="s">
        <v>576</v>
      </c>
      <c r="Q358" s="67" t="s">
        <v>607</v>
      </c>
    </row>
    <row r="359" spans="1:17" x14ac:dyDescent="0.3">
      <c r="A359" s="67" t="s">
        <v>1352</v>
      </c>
      <c r="B359" s="67" t="s">
        <v>1915</v>
      </c>
      <c r="C359" s="67" t="s">
        <v>470</v>
      </c>
      <c r="D359" s="67" t="s">
        <v>2324</v>
      </c>
      <c r="E359" s="67" t="e">
        <v>#N/A</v>
      </c>
      <c r="F359" s="68">
        <v>45870.473275462966</v>
      </c>
      <c r="G359" s="68">
        <v>45958.671053240738</v>
      </c>
      <c r="H359" s="68">
        <v>45965</v>
      </c>
      <c r="I359" s="67" t="s">
        <v>2362</v>
      </c>
      <c r="J359" s="67">
        <v>11</v>
      </c>
      <c r="K359" s="67" t="s">
        <v>7</v>
      </c>
      <c r="L359" s="68">
        <v>45974</v>
      </c>
      <c r="M359" s="67">
        <v>-7</v>
      </c>
      <c r="N359" s="67" t="s">
        <v>750</v>
      </c>
      <c r="O359" s="68">
        <v>46020.473275463002</v>
      </c>
      <c r="P359" s="67" t="s">
        <v>576</v>
      </c>
      <c r="Q359" s="67" t="s">
        <v>607</v>
      </c>
    </row>
    <row r="360" spans="1:17" x14ac:dyDescent="0.3">
      <c r="A360" s="67" t="s">
        <v>1359</v>
      </c>
      <c r="B360" s="67" t="s">
        <v>1795</v>
      </c>
      <c r="C360" s="67" t="s">
        <v>306</v>
      </c>
      <c r="D360" s="67" t="s">
        <v>2324</v>
      </c>
      <c r="E360" s="67" t="e">
        <v>#N/A</v>
      </c>
      <c r="F360" s="68">
        <v>45873.455891203703</v>
      </c>
      <c r="G360" s="68">
        <v>45958.719618055555</v>
      </c>
      <c r="H360" s="68">
        <v>45978</v>
      </c>
      <c r="I360" s="67" t="s">
        <v>2362</v>
      </c>
      <c r="J360" s="67">
        <v>16</v>
      </c>
      <c r="K360" s="67" t="s">
        <v>7</v>
      </c>
      <c r="L360" s="68">
        <v>45981</v>
      </c>
      <c r="M360" s="67">
        <v>-3</v>
      </c>
      <c r="N360" s="67" t="s">
        <v>750</v>
      </c>
      <c r="O360" s="68">
        <v>46023.455891203703</v>
      </c>
      <c r="P360" s="67" t="s">
        <v>576</v>
      </c>
      <c r="Q360" s="67" t="s">
        <v>607</v>
      </c>
    </row>
    <row r="361" spans="1:17" x14ac:dyDescent="0.3">
      <c r="A361" s="67" t="s">
        <v>1364</v>
      </c>
      <c r="B361" s="67" t="s">
        <v>2075</v>
      </c>
      <c r="C361" s="67" t="s">
        <v>697</v>
      </c>
      <c r="D361" s="67" t="s">
        <v>1010</v>
      </c>
      <c r="E361" s="67">
        <v>77612533</v>
      </c>
      <c r="F361" s="68">
        <v>45874.529305555552</v>
      </c>
      <c r="G361" s="68">
        <v>45936.864502314813</v>
      </c>
      <c r="H361" s="68">
        <v>45940</v>
      </c>
      <c r="I361" s="67" t="s">
        <v>2362</v>
      </c>
      <c r="J361" s="67">
        <v>11</v>
      </c>
      <c r="K361" s="67" t="s">
        <v>7</v>
      </c>
      <c r="L361" s="68">
        <v>45952</v>
      </c>
      <c r="M361" s="67">
        <v>-7</v>
      </c>
      <c r="N361" s="67" t="s">
        <v>750</v>
      </c>
      <c r="O361" s="68">
        <v>46024.529305555603</v>
      </c>
      <c r="P361" s="67" t="s">
        <v>576</v>
      </c>
      <c r="Q361" s="67" t="s">
        <v>607</v>
      </c>
    </row>
    <row r="362" spans="1:17" x14ac:dyDescent="0.3">
      <c r="A362" s="67" t="s">
        <v>1385</v>
      </c>
      <c r="B362" s="67" t="s">
        <v>1816</v>
      </c>
      <c r="C362" s="67" t="s">
        <v>326</v>
      </c>
      <c r="D362" s="67" t="s">
        <v>619</v>
      </c>
      <c r="E362" s="67">
        <v>81210400</v>
      </c>
      <c r="F362" s="68">
        <v>45880.558611111112</v>
      </c>
      <c r="G362" s="68">
        <v>45958.725682870368</v>
      </c>
      <c r="H362" s="68">
        <v>45978</v>
      </c>
      <c r="I362" s="67" t="s">
        <v>2362</v>
      </c>
      <c r="J362" s="67">
        <v>16</v>
      </c>
      <c r="K362" s="67" t="s">
        <v>7</v>
      </c>
      <c r="L362" s="68">
        <v>45981</v>
      </c>
      <c r="M362" s="67">
        <v>-3</v>
      </c>
      <c r="N362" s="67" t="s">
        <v>750</v>
      </c>
      <c r="O362" s="68">
        <v>46030.558611111097</v>
      </c>
      <c r="P362" s="67" t="s">
        <v>576</v>
      </c>
      <c r="Q362" s="67" t="s">
        <v>607</v>
      </c>
    </row>
    <row r="363" spans="1:17" x14ac:dyDescent="0.3">
      <c r="A363" s="67" t="s">
        <v>1397</v>
      </c>
      <c r="B363" s="67" t="s">
        <v>1573</v>
      </c>
      <c r="C363" s="67" t="s">
        <v>255</v>
      </c>
      <c r="D363" s="67" t="s">
        <v>656</v>
      </c>
      <c r="E363" s="67">
        <v>77006073</v>
      </c>
      <c r="F363" s="68">
        <v>45881.635960648149</v>
      </c>
      <c r="G363" s="68">
        <v>45959.641296296293</v>
      </c>
      <c r="H363" s="68">
        <v>45986</v>
      </c>
      <c r="I363" s="67" t="s">
        <v>2362</v>
      </c>
      <c r="J363" s="67">
        <v>11</v>
      </c>
      <c r="K363" s="67" t="s">
        <v>7</v>
      </c>
      <c r="L363" s="68">
        <v>45975</v>
      </c>
      <c r="M363" s="67">
        <v>7</v>
      </c>
      <c r="N363" s="67" t="s">
        <v>575</v>
      </c>
      <c r="O363" s="68">
        <v>46031.635960648098</v>
      </c>
      <c r="P363" s="67" t="s">
        <v>576</v>
      </c>
      <c r="Q363" s="67" t="s">
        <v>607</v>
      </c>
    </row>
    <row r="364" spans="1:17" x14ac:dyDescent="0.3">
      <c r="A364" s="67" t="s">
        <v>1047</v>
      </c>
      <c r="B364" s="67" t="s">
        <v>1992</v>
      </c>
      <c r="C364" s="67" t="s">
        <v>339</v>
      </c>
      <c r="D364" s="67" t="s">
        <v>642</v>
      </c>
      <c r="E364" s="67">
        <v>80447400</v>
      </c>
      <c r="F364" s="68">
        <v>45763.611967592595</v>
      </c>
      <c r="G364" s="68">
        <v>45965.657905092594</v>
      </c>
      <c r="H364" s="68">
        <v>45968</v>
      </c>
      <c r="I364" s="67" t="s">
        <v>2362</v>
      </c>
      <c r="J364" s="67">
        <v>11</v>
      </c>
      <c r="K364" s="67" t="s">
        <v>7</v>
      </c>
      <c r="L364" s="68">
        <v>45980</v>
      </c>
      <c r="M364" s="67">
        <v>-8</v>
      </c>
      <c r="N364" s="67" t="s">
        <v>750</v>
      </c>
      <c r="O364" s="68">
        <v>45913.611967592602</v>
      </c>
      <c r="P364" s="67" t="s">
        <v>576</v>
      </c>
      <c r="Q364" s="67" t="s">
        <v>607</v>
      </c>
    </row>
    <row r="365" spans="1:17" x14ac:dyDescent="0.3">
      <c r="A365" s="67" t="s">
        <v>1231</v>
      </c>
      <c r="B365" s="67" t="s">
        <v>1709</v>
      </c>
      <c r="C365" s="67" t="s">
        <v>158</v>
      </c>
      <c r="D365" s="67" t="s">
        <v>1377</v>
      </c>
      <c r="E365" s="67" t="e">
        <v>#N/A</v>
      </c>
      <c r="F365" s="68">
        <v>45804.648900462962</v>
      </c>
      <c r="G365" s="68">
        <v>45979.685057870367</v>
      </c>
      <c r="H365" s="68">
        <v>46000</v>
      </c>
      <c r="I365" s="67" t="s">
        <v>2362</v>
      </c>
      <c r="J365" s="67">
        <v>16</v>
      </c>
      <c r="K365" s="67" t="s">
        <v>7</v>
      </c>
      <c r="L365" s="68">
        <v>46002</v>
      </c>
      <c r="M365" s="67">
        <v>-2</v>
      </c>
      <c r="N365" s="67" t="s">
        <v>750</v>
      </c>
      <c r="O365" s="68">
        <v>45954.648900462998</v>
      </c>
      <c r="P365" s="67" t="s">
        <v>576</v>
      </c>
      <c r="Q365" s="67" t="s">
        <v>607</v>
      </c>
    </row>
    <row r="366" spans="1:17" x14ac:dyDescent="0.3">
      <c r="A366" s="67" t="s">
        <v>1255</v>
      </c>
      <c r="B366" s="67" t="s">
        <v>2094</v>
      </c>
      <c r="C366" s="67" t="s">
        <v>815</v>
      </c>
      <c r="D366" s="67" t="s">
        <v>893</v>
      </c>
      <c r="E366" s="67">
        <v>77988864</v>
      </c>
      <c r="F366" s="68">
        <v>45827.456875000003</v>
      </c>
      <c r="G366" s="68">
        <v>45988</v>
      </c>
      <c r="H366" s="68">
        <v>46036</v>
      </c>
      <c r="I366" s="67" t="s">
        <v>2362</v>
      </c>
      <c r="J366" s="67">
        <v>11</v>
      </c>
      <c r="K366" s="67" t="s">
        <v>7</v>
      </c>
      <c r="L366" s="68">
        <v>46006</v>
      </c>
      <c r="M366" s="67">
        <v>21</v>
      </c>
      <c r="N366" s="67" t="s">
        <v>575</v>
      </c>
      <c r="O366" s="68">
        <v>45977.456875000003</v>
      </c>
      <c r="P366" s="67" t="s">
        <v>576</v>
      </c>
      <c r="Q366" s="67" t="s">
        <v>607</v>
      </c>
    </row>
    <row r="367" spans="1:17" x14ac:dyDescent="0.3">
      <c r="A367" s="67" t="s">
        <v>1276</v>
      </c>
      <c r="B367" s="67" t="s">
        <v>1855</v>
      </c>
      <c r="C367" s="67" t="s">
        <v>40</v>
      </c>
      <c r="D367" s="67" t="s">
        <v>589</v>
      </c>
      <c r="E367" s="67">
        <v>76133312</v>
      </c>
      <c r="F367" s="68">
        <v>45835.509560185186</v>
      </c>
      <c r="G367" s="68">
        <v>45967.409131944441</v>
      </c>
      <c r="H367" s="68">
        <v>45987</v>
      </c>
      <c r="I367" s="67" t="s">
        <v>2362</v>
      </c>
      <c r="J367" s="67">
        <v>16</v>
      </c>
      <c r="K367" s="67" t="s">
        <v>7</v>
      </c>
      <c r="L367" s="68">
        <v>45989</v>
      </c>
      <c r="M367" s="67">
        <v>-2</v>
      </c>
      <c r="N367" s="67" t="s">
        <v>750</v>
      </c>
      <c r="O367" s="68">
        <v>45985.509560185201</v>
      </c>
      <c r="P367" s="67" t="s">
        <v>576</v>
      </c>
      <c r="Q367" s="67" t="s">
        <v>764</v>
      </c>
    </row>
    <row r="368" spans="1:17" x14ac:dyDescent="0.3">
      <c r="A368" s="67" t="s">
        <v>1292</v>
      </c>
      <c r="B368" s="67" t="s">
        <v>1900</v>
      </c>
      <c r="C368" s="67" t="s">
        <v>55</v>
      </c>
      <c r="D368" s="67" t="s">
        <v>668</v>
      </c>
      <c r="E368" s="67">
        <v>76817360</v>
      </c>
      <c r="F368" s="68">
        <v>45841.531990740739</v>
      </c>
      <c r="G368" s="68">
        <v>45986.373368055552</v>
      </c>
      <c r="H368" s="68">
        <v>46044</v>
      </c>
      <c r="I368" s="67" t="s">
        <v>2362</v>
      </c>
      <c r="J368" s="67">
        <v>11</v>
      </c>
      <c r="K368" s="67" t="s">
        <v>7</v>
      </c>
      <c r="L368" s="68">
        <v>46002</v>
      </c>
      <c r="M368" s="67">
        <v>29</v>
      </c>
      <c r="N368" s="67" t="s">
        <v>575</v>
      </c>
      <c r="O368" s="68">
        <v>45991.531990740703</v>
      </c>
      <c r="P368" s="67" t="s">
        <v>576</v>
      </c>
      <c r="Q368" s="67" t="s">
        <v>764</v>
      </c>
    </row>
    <row r="369" spans="1:17" x14ac:dyDescent="0.3">
      <c r="A369" s="67" t="s">
        <v>1295</v>
      </c>
      <c r="B369" s="67" t="s">
        <v>1976</v>
      </c>
      <c r="C369" s="67" t="s">
        <v>50</v>
      </c>
      <c r="D369" s="67" t="s">
        <v>753</v>
      </c>
      <c r="E369" s="67">
        <v>88466300</v>
      </c>
      <c r="F369" s="68">
        <v>45841.513356481482</v>
      </c>
      <c r="G369" s="68">
        <v>45987.653749999998</v>
      </c>
      <c r="H369" s="68">
        <v>46007</v>
      </c>
      <c r="I369" s="67" t="s">
        <v>2362</v>
      </c>
      <c r="J369" s="67">
        <v>16</v>
      </c>
      <c r="K369" s="67" t="s">
        <v>7</v>
      </c>
      <c r="L369" s="68">
        <v>46010</v>
      </c>
      <c r="M369" s="67">
        <v>-3</v>
      </c>
      <c r="N369" s="67" t="s">
        <v>750</v>
      </c>
      <c r="O369" s="68">
        <v>45991.513356481497</v>
      </c>
      <c r="P369" s="67" t="s">
        <v>576</v>
      </c>
      <c r="Q369" s="67" t="s">
        <v>764</v>
      </c>
    </row>
    <row r="370" spans="1:17" x14ac:dyDescent="0.3">
      <c r="A370" s="67" t="s">
        <v>1298</v>
      </c>
      <c r="B370" s="67" t="s">
        <v>1613</v>
      </c>
      <c r="C370" s="67" t="s">
        <v>550</v>
      </c>
      <c r="D370" s="67" t="s">
        <v>619</v>
      </c>
      <c r="E370" s="67">
        <v>81210400</v>
      </c>
      <c r="F370" s="68">
        <v>45841.575995370367</v>
      </c>
      <c r="G370" s="68">
        <v>45972.672106481485</v>
      </c>
      <c r="H370" s="68">
        <v>45993</v>
      </c>
      <c r="I370" s="67" t="s">
        <v>2362</v>
      </c>
      <c r="J370" s="67">
        <v>16</v>
      </c>
      <c r="K370" s="67" t="s">
        <v>7</v>
      </c>
      <c r="L370" s="68">
        <v>45994</v>
      </c>
      <c r="M370" s="67">
        <v>-1</v>
      </c>
      <c r="N370" s="67" t="s">
        <v>750</v>
      </c>
      <c r="O370" s="68">
        <v>45991.575995370396</v>
      </c>
      <c r="P370" s="67" t="s">
        <v>576</v>
      </c>
      <c r="Q370" s="67" t="s">
        <v>764</v>
      </c>
    </row>
    <row r="371" spans="1:17" x14ac:dyDescent="0.3">
      <c r="A371" s="67" t="s">
        <v>1304</v>
      </c>
      <c r="B371" s="67" t="s">
        <v>1603</v>
      </c>
      <c r="C371" s="67" t="s">
        <v>1289</v>
      </c>
      <c r="D371" s="67" t="s">
        <v>626</v>
      </c>
      <c r="E371" s="67">
        <v>76032097</v>
      </c>
      <c r="F371" s="68">
        <v>45846.62909722222</v>
      </c>
      <c r="G371" s="68">
        <v>45968.407997685186</v>
      </c>
      <c r="H371" s="68">
        <v>45995</v>
      </c>
      <c r="I371" s="67" t="s">
        <v>2362</v>
      </c>
      <c r="J371" s="67">
        <v>16</v>
      </c>
      <c r="K371" s="67" t="s">
        <v>7</v>
      </c>
      <c r="L371" s="68">
        <v>45992</v>
      </c>
      <c r="M371" s="67">
        <v>3</v>
      </c>
      <c r="N371" s="67" t="s">
        <v>575</v>
      </c>
      <c r="O371" s="68">
        <v>45996.629097222198</v>
      </c>
      <c r="P371" s="67" t="s">
        <v>576</v>
      </c>
      <c r="Q371" s="67" t="s">
        <v>607</v>
      </c>
    </row>
    <row r="372" spans="1:17" x14ac:dyDescent="0.3">
      <c r="A372" s="67" t="s">
        <v>1326</v>
      </c>
      <c r="B372" s="67" t="s">
        <v>1978</v>
      </c>
      <c r="C372" s="67" t="s">
        <v>376</v>
      </c>
      <c r="D372" s="67" t="s">
        <v>649</v>
      </c>
      <c r="E372" s="67">
        <v>76857891</v>
      </c>
      <c r="F372" s="68">
        <v>45847.50136574074</v>
      </c>
      <c r="G372" s="68">
        <v>45973.744062500002</v>
      </c>
      <c r="H372" s="68">
        <v>46029</v>
      </c>
      <c r="I372" s="67" t="s">
        <v>2362</v>
      </c>
      <c r="J372" s="67">
        <v>16</v>
      </c>
      <c r="K372" s="67" t="s">
        <v>7</v>
      </c>
      <c r="L372" s="68">
        <v>45995</v>
      </c>
      <c r="M372" s="67">
        <v>22</v>
      </c>
      <c r="N372" s="67" t="s">
        <v>575</v>
      </c>
      <c r="O372" s="68">
        <v>45997.501365740703</v>
      </c>
      <c r="P372" s="67" t="s">
        <v>576</v>
      </c>
      <c r="Q372" s="67" t="s">
        <v>764</v>
      </c>
    </row>
    <row r="373" spans="1:17" x14ac:dyDescent="0.3">
      <c r="A373" s="67" t="s">
        <v>1324</v>
      </c>
      <c r="B373" s="67" t="s">
        <v>1587</v>
      </c>
      <c r="C373" s="67" t="s">
        <v>178</v>
      </c>
      <c r="D373" s="67" t="s">
        <v>593</v>
      </c>
      <c r="E373" s="67">
        <v>76642770</v>
      </c>
      <c r="F373" s="68">
        <v>45847.494513888887</v>
      </c>
      <c r="G373" s="68">
        <v>45980.741435185184</v>
      </c>
      <c r="H373" s="68">
        <v>45989</v>
      </c>
      <c r="I373" s="67" t="s">
        <v>2362</v>
      </c>
      <c r="J373" s="67">
        <v>11</v>
      </c>
      <c r="K373" s="67" t="s">
        <v>7</v>
      </c>
      <c r="L373" s="68">
        <v>45995</v>
      </c>
      <c r="M373" s="67">
        <v>-4</v>
      </c>
      <c r="N373" s="67" t="s">
        <v>750</v>
      </c>
      <c r="O373" s="68">
        <v>45997.494513888902</v>
      </c>
      <c r="P373" s="67" t="s">
        <v>576</v>
      </c>
      <c r="Q373" s="67" t="s">
        <v>607</v>
      </c>
    </row>
    <row r="374" spans="1:17" x14ac:dyDescent="0.3">
      <c r="A374" s="67" t="s">
        <v>1302</v>
      </c>
      <c r="B374" s="67" t="s">
        <v>2014</v>
      </c>
      <c r="C374" s="67" t="s">
        <v>404</v>
      </c>
      <c r="D374" s="67" t="s">
        <v>651</v>
      </c>
      <c r="E374" s="67">
        <v>76389383</v>
      </c>
      <c r="F374" s="68">
        <v>45847.570162037038</v>
      </c>
      <c r="G374" s="68">
        <v>45989.708194444444</v>
      </c>
      <c r="H374" s="68">
        <v>46003</v>
      </c>
      <c r="I374" s="67" t="s">
        <v>2362</v>
      </c>
      <c r="J374" s="67">
        <v>11</v>
      </c>
      <c r="K374" s="67" t="s">
        <v>7</v>
      </c>
      <c r="L374" s="68">
        <v>46007</v>
      </c>
      <c r="M374" s="67">
        <v>-2</v>
      </c>
      <c r="N374" s="67" t="s">
        <v>750</v>
      </c>
      <c r="O374" s="68">
        <v>45997.570162037002</v>
      </c>
      <c r="P374" s="67" t="s">
        <v>576</v>
      </c>
      <c r="Q374" s="67" t="s">
        <v>764</v>
      </c>
    </row>
    <row r="375" spans="1:17" x14ac:dyDescent="0.3">
      <c r="A375" s="67" t="s">
        <v>1312</v>
      </c>
      <c r="B375" s="67" t="s">
        <v>1832</v>
      </c>
      <c r="C375" s="67" t="s">
        <v>350</v>
      </c>
      <c r="D375" s="67" t="s">
        <v>585</v>
      </c>
      <c r="E375" s="67">
        <v>87674400</v>
      </c>
      <c r="F375" s="68">
        <v>45847.590474537035</v>
      </c>
      <c r="G375" s="68">
        <v>45981.665196759262</v>
      </c>
      <c r="H375" s="68">
        <v>46002</v>
      </c>
      <c r="I375" s="67" t="s">
        <v>2362</v>
      </c>
      <c r="J375" s="67">
        <v>16</v>
      </c>
      <c r="K375" s="67" t="s">
        <v>7</v>
      </c>
      <c r="L375" s="68">
        <v>46006</v>
      </c>
      <c r="M375" s="67">
        <v>-2</v>
      </c>
      <c r="N375" s="67" t="s">
        <v>750</v>
      </c>
      <c r="O375" s="68">
        <v>45997.590474536999</v>
      </c>
      <c r="P375" s="67" t="s">
        <v>576</v>
      </c>
      <c r="Q375" s="67" t="s">
        <v>764</v>
      </c>
    </row>
    <row r="376" spans="1:17" x14ac:dyDescent="0.3">
      <c r="A376" s="67" t="s">
        <v>1315</v>
      </c>
      <c r="B376" s="67" t="s">
        <v>1890</v>
      </c>
      <c r="C376" s="67" t="s">
        <v>1287</v>
      </c>
      <c r="D376" s="67" t="s">
        <v>628</v>
      </c>
      <c r="E376" s="67">
        <v>96945670</v>
      </c>
      <c r="F376" s="68">
        <v>45847.614305555559</v>
      </c>
      <c r="G376" s="68">
        <v>45975.661226851851</v>
      </c>
      <c r="H376" s="68">
        <v>45996</v>
      </c>
      <c r="I376" s="67" t="s">
        <v>2362</v>
      </c>
      <c r="J376" s="67">
        <v>16</v>
      </c>
      <c r="K376" s="67" t="s">
        <v>7</v>
      </c>
      <c r="L376" s="68">
        <v>46000</v>
      </c>
      <c r="M376" s="67">
        <v>-1</v>
      </c>
      <c r="N376" s="67" t="s">
        <v>750</v>
      </c>
      <c r="O376" s="68">
        <v>45997.614305555602</v>
      </c>
      <c r="P376" s="67" t="s">
        <v>576</v>
      </c>
      <c r="Q376" s="67" t="s">
        <v>607</v>
      </c>
    </row>
    <row r="377" spans="1:17" x14ac:dyDescent="0.3">
      <c r="A377" s="67" t="s">
        <v>1317</v>
      </c>
      <c r="B377" s="67" t="s">
        <v>1624</v>
      </c>
      <c r="C377" s="67" t="s">
        <v>202</v>
      </c>
      <c r="D377" s="67" t="s">
        <v>0</v>
      </c>
      <c r="E377" s="67">
        <v>76896389</v>
      </c>
      <c r="F377" s="68">
        <v>45848.402673611112</v>
      </c>
      <c r="G377" s="68">
        <v>45979.704062500001</v>
      </c>
      <c r="H377" s="68">
        <v>45986</v>
      </c>
      <c r="I377" s="67" t="s">
        <v>2362</v>
      </c>
      <c r="J377" s="67">
        <v>11</v>
      </c>
      <c r="K377" s="67" t="s">
        <v>7</v>
      </c>
      <c r="L377" s="68">
        <v>45994</v>
      </c>
      <c r="M377" s="67">
        <v>-6</v>
      </c>
      <c r="N377" s="67" t="s">
        <v>750</v>
      </c>
      <c r="O377" s="68">
        <v>45998.402673611097</v>
      </c>
      <c r="P377" s="67" t="s">
        <v>576</v>
      </c>
      <c r="Q377" s="67" t="s">
        <v>607</v>
      </c>
    </row>
    <row r="378" spans="1:17" x14ac:dyDescent="0.3">
      <c r="A378" s="67" t="s">
        <v>1322</v>
      </c>
      <c r="B378" s="67" t="s">
        <v>1508</v>
      </c>
      <c r="C378" s="67" t="s">
        <v>440</v>
      </c>
      <c r="D378" s="67" t="s">
        <v>581</v>
      </c>
      <c r="E378" s="67">
        <v>96981250</v>
      </c>
      <c r="F378" s="68">
        <v>45848.50513888889</v>
      </c>
      <c r="G378" s="68">
        <v>45968.410196759258</v>
      </c>
      <c r="H378" s="68">
        <v>46042</v>
      </c>
      <c r="I378" s="67" t="s">
        <v>2362</v>
      </c>
      <c r="J378" s="67">
        <v>16</v>
      </c>
      <c r="K378" s="67" t="s">
        <v>7</v>
      </c>
      <c r="L378" s="68">
        <v>45992</v>
      </c>
      <c r="M378" s="67">
        <v>34</v>
      </c>
      <c r="N378" s="67" t="s">
        <v>575</v>
      </c>
      <c r="O378" s="68">
        <v>45998.505138888897</v>
      </c>
      <c r="P378" s="67" t="s">
        <v>576</v>
      </c>
      <c r="Q378" s="67" t="s">
        <v>764</v>
      </c>
    </row>
    <row r="379" spans="1:17" x14ac:dyDescent="0.3">
      <c r="A379" s="67" t="s">
        <v>1334</v>
      </c>
      <c r="B379" s="67" t="s">
        <v>1930</v>
      </c>
      <c r="C379" s="67" t="s">
        <v>143</v>
      </c>
      <c r="D379" s="67" t="s">
        <v>2323</v>
      </c>
      <c r="E379" s="67">
        <v>76602791</v>
      </c>
      <c r="F379" s="68">
        <v>45852.460868055554</v>
      </c>
      <c r="G379" s="68">
        <v>45967.749618055554</v>
      </c>
      <c r="H379" s="68">
        <v>46020</v>
      </c>
      <c r="I379" s="67" t="s">
        <v>2362</v>
      </c>
      <c r="J379" s="67">
        <v>16</v>
      </c>
      <c r="K379" s="67" t="s">
        <v>7</v>
      </c>
      <c r="L379" s="68">
        <v>45989</v>
      </c>
      <c r="M379" s="67">
        <v>19</v>
      </c>
      <c r="N379" s="67" t="s">
        <v>575</v>
      </c>
      <c r="O379" s="68">
        <v>46002.460868055598</v>
      </c>
      <c r="P379" s="67" t="s">
        <v>576</v>
      </c>
      <c r="Q379" s="67" t="s">
        <v>764</v>
      </c>
    </row>
    <row r="380" spans="1:17" x14ac:dyDescent="0.3">
      <c r="A380" s="67" t="s">
        <v>1338</v>
      </c>
      <c r="B380" s="67" t="s">
        <v>1775</v>
      </c>
      <c r="C380" s="67" t="s">
        <v>489</v>
      </c>
      <c r="D380" s="67" t="s">
        <v>754</v>
      </c>
      <c r="E380" s="67">
        <v>91650000</v>
      </c>
      <c r="F380" s="68">
        <v>45861.516759259262</v>
      </c>
      <c r="G380" s="68">
        <v>45981.60974537037</v>
      </c>
      <c r="H380" s="68">
        <v>45995</v>
      </c>
      <c r="I380" s="67" t="s">
        <v>2362</v>
      </c>
      <c r="J380" s="67">
        <v>11</v>
      </c>
      <c r="K380" s="67" t="s">
        <v>7</v>
      </c>
      <c r="L380" s="68">
        <v>45996</v>
      </c>
      <c r="M380" s="67">
        <v>-1</v>
      </c>
      <c r="N380" s="67" t="s">
        <v>750</v>
      </c>
      <c r="O380" s="68">
        <v>46011.516759259299</v>
      </c>
      <c r="P380" s="67" t="s">
        <v>576</v>
      </c>
      <c r="Q380" s="67" t="s">
        <v>607</v>
      </c>
    </row>
    <row r="381" spans="1:17" x14ac:dyDescent="0.3">
      <c r="A381" s="67" t="s">
        <v>1340</v>
      </c>
      <c r="B381" s="67" t="s">
        <v>1642</v>
      </c>
      <c r="C381" s="67" t="s">
        <v>225</v>
      </c>
      <c r="D381" s="67" t="s">
        <v>1381</v>
      </c>
      <c r="E381" s="67" t="e">
        <v>#N/A</v>
      </c>
      <c r="F381" s="68">
        <v>45862.501145833332</v>
      </c>
      <c r="G381" s="68">
        <v>45968.470879629633</v>
      </c>
      <c r="H381" s="68">
        <v>45988</v>
      </c>
      <c r="I381" s="67" t="s">
        <v>2362</v>
      </c>
      <c r="J381" s="67">
        <v>16</v>
      </c>
      <c r="K381" s="67" t="s">
        <v>7</v>
      </c>
      <c r="L381" s="68">
        <v>45992</v>
      </c>
      <c r="M381" s="67">
        <v>-2</v>
      </c>
      <c r="N381" s="67" t="s">
        <v>750</v>
      </c>
      <c r="O381" s="68">
        <v>46012.501145833303</v>
      </c>
      <c r="P381" s="67" t="s">
        <v>576</v>
      </c>
      <c r="Q381" s="67" t="s">
        <v>607</v>
      </c>
    </row>
    <row r="382" spans="1:17" x14ac:dyDescent="0.3">
      <c r="A382" s="67" t="s">
        <v>1342</v>
      </c>
      <c r="B382" s="67" t="s">
        <v>1927</v>
      </c>
      <c r="C382" s="67" t="s">
        <v>1339</v>
      </c>
      <c r="D382" s="67" t="s">
        <v>655</v>
      </c>
      <c r="E382" s="67">
        <v>76209836</v>
      </c>
      <c r="F382" s="68">
        <v>45863.469097222223</v>
      </c>
      <c r="G382" s="68">
        <v>45978.749444444446</v>
      </c>
      <c r="H382" s="68">
        <v>45992</v>
      </c>
      <c r="I382" s="67" t="s">
        <v>2362</v>
      </c>
      <c r="J382" s="67">
        <v>11</v>
      </c>
      <c r="K382" s="67" t="s">
        <v>7</v>
      </c>
      <c r="L382" s="68">
        <v>45993</v>
      </c>
      <c r="M382" s="67">
        <v>-1</v>
      </c>
      <c r="N382" s="67" t="s">
        <v>750</v>
      </c>
      <c r="O382" s="68">
        <v>46013.469097222202</v>
      </c>
      <c r="P382" s="67" t="s">
        <v>576</v>
      </c>
      <c r="Q382" s="67" t="s">
        <v>607</v>
      </c>
    </row>
    <row r="383" spans="1:17" x14ac:dyDescent="0.3">
      <c r="A383" s="67" t="s">
        <v>1344</v>
      </c>
      <c r="B383" s="67" t="s">
        <v>1586</v>
      </c>
      <c r="C383" s="67" t="s">
        <v>342</v>
      </c>
      <c r="D383" s="67" t="s">
        <v>1132</v>
      </c>
      <c r="E383" s="67" t="e">
        <v>#N/A</v>
      </c>
      <c r="F383" s="68">
        <v>45866.464872685188</v>
      </c>
      <c r="G383" s="68">
        <v>45975.656134259261</v>
      </c>
      <c r="H383" s="68">
        <v>46000</v>
      </c>
      <c r="I383" s="67" t="s">
        <v>2362</v>
      </c>
      <c r="J383" s="67">
        <v>16</v>
      </c>
      <c r="K383" s="67" t="s">
        <v>7</v>
      </c>
      <c r="L383" s="68">
        <v>46000</v>
      </c>
      <c r="M383" s="67">
        <v>0</v>
      </c>
      <c r="N383" s="67" t="s">
        <v>750</v>
      </c>
      <c r="O383" s="68">
        <v>46016.464872685203</v>
      </c>
      <c r="P383" s="67" t="s">
        <v>576</v>
      </c>
      <c r="Q383" s="67" t="s">
        <v>607</v>
      </c>
    </row>
    <row r="384" spans="1:17" x14ac:dyDescent="0.3">
      <c r="A384" s="67" t="s">
        <v>1346</v>
      </c>
      <c r="B384" s="67" t="s">
        <v>1577</v>
      </c>
      <c r="C384" s="67" t="s">
        <v>478</v>
      </c>
      <c r="D384" s="67" t="s">
        <v>568</v>
      </c>
      <c r="E384" s="67">
        <v>77596940</v>
      </c>
      <c r="F384" s="68">
        <v>45869.527627314812</v>
      </c>
      <c r="G384" s="68">
        <v>45967.747800925928</v>
      </c>
      <c r="H384" s="68">
        <v>46003</v>
      </c>
      <c r="I384" s="67" t="s">
        <v>2362</v>
      </c>
      <c r="J384" s="67">
        <v>16</v>
      </c>
      <c r="K384" s="67" t="s">
        <v>7</v>
      </c>
      <c r="L384" s="68">
        <v>45989</v>
      </c>
      <c r="M384" s="67">
        <v>9</v>
      </c>
      <c r="N384" s="67" t="s">
        <v>575</v>
      </c>
      <c r="O384" s="68">
        <v>46019.527627314797</v>
      </c>
      <c r="P384" s="67" t="s">
        <v>576</v>
      </c>
      <c r="Q384" s="67" t="s">
        <v>607</v>
      </c>
    </row>
    <row r="385" spans="1:17" x14ac:dyDescent="0.3">
      <c r="A385" s="67" t="s">
        <v>1347</v>
      </c>
      <c r="B385" s="67" t="s">
        <v>1585</v>
      </c>
      <c r="C385" s="67" t="s">
        <v>340</v>
      </c>
      <c r="D385" s="67" t="s">
        <v>656</v>
      </c>
      <c r="E385" s="67">
        <v>77006073</v>
      </c>
      <c r="F385" s="68">
        <v>45869.544351851851</v>
      </c>
      <c r="G385" s="68">
        <v>45978.747604166667</v>
      </c>
      <c r="H385" s="68">
        <v>46001</v>
      </c>
      <c r="I385" s="67" t="s">
        <v>2362</v>
      </c>
      <c r="J385" s="67">
        <v>16</v>
      </c>
      <c r="K385" s="67" t="s">
        <v>7</v>
      </c>
      <c r="L385" s="68">
        <v>46001</v>
      </c>
      <c r="M385" s="67">
        <v>0</v>
      </c>
      <c r="N385" s="67" t="s">
        <v>750</v>
      </c>
      <c r="O385" s="68">
        <v>46019.544351851902</v>
      </c>
      <c r="P385" s="67" t="s">
        <v>576</v>
      </c>
      <c r="Q385" s="67" t="s">
        <v>607</v>
      </c>
    </row>
    <row r="386" spans="1:17" x14ac:dyDescent="0.3">
      <c r="A386" s="67" t="s">
        <v>1356</v>
      </c>
      <c r="B386" s="67" t="s">
        <v>1865</v>
      </c>
      <c r="C386" s="67" t="s">
        <v>322</v>
      </c>
      <c r="D386" s="67" t="s">
        <v>657</v>
      </c>
      <c r="E386" s="67">
        <v>77050652</v>
      </c>
      <c r="F386" s="68">
        <v>45870.457060185188</v>
      </c>
      <c r="G386" s="68">
        <v>45972.676053240742</v>
      </c>
      <c r="H386" s="68">
        <v>45978</v>
      </c>
      <c r="I386" s="67" t="s">
        <v>2362</v>
      </c>
      <c r="J386" s="67">
        <v>11</v>
      </c>
      <c r="K386" s="67" t="s">
        <v>7</v>
      </c>
      <c r="L386" s="68">
        <v>45987</v>
      </c>
      <c r="M386" s="67">
        <v>-7</v>
      </c>
      <c r="N386" s="67" t="s">
        <v>750</v>
      </c>
      <c r="O386" s="68">
        <v>46020.457060185203</v>
      </c>
      <c r="P386" s="67" t="s">
        <v>576</v>
      </c>
      <c r="Q386" s="67" t="s">
        <v>607</v>
      </c>
    </row>
    <row r="387" spans="1:17" x14ac:dyDescent="0.3">
      <c r="A387" s="67" t="s">
        <v>1348</v>
      </c>
      <c r="B387" s="67" t="s">
        <v>1687</v>
      </c>
      <c r="C387" s="67" t="s">
        <v>487</v>
      </c>
      <c r="D387" s="67" t="s">
        <v>601</v>
      </c>
      <c r="E387" s="67">
        <v>76065775</v>
      </c>
      <c r="F387" s="68">
        <v>45870.470868055556</v>
      </c>
      <c r="G387" s="68">
        <v>45972.673090277778</v>
      </c>
      <c r="H387" s="68">
        <v>45988</v>
      </c>
      <c r="I387" s="67" t="s">
        <v>2362</v>
      </c>
      <c r="J387" s="67">
        <v>16</v>
      </c>
      <c r="K387" s="67" t="s">
        <v>7</v>
      </c>
      <c r="L387" s="68">
        <v>45994</v>
      </c>
      <c r="M387" s="67">
        <v>-4</v>
      </c>
      <c r="N387" s="67" t="s">
        <v>750</v>
      </c>
      <c r="O387" s="68">
        <v>46020.4708680556</v>
      </c>
      <c r="P387" s="67" t="s">
        <v>576</v>
      </c>
      <c r="Q387" s="67" t="s">
        <v>607</v>
      </c>
    </row>
    <row r="388" spans="1:17" x14ac:dyDescent="0.3">
      <c r="A388" s="67" t="s">
        <v>1353</v>
      </c>
      <c r="B388" s="67" t="s">
        <v>1965</v>
      </c>
      <c r="C388" s="67" t="s">
        <v>411</v>
      </c>
      <c r="D388" s="67" t="s">
        <v>634</v>
      </c>
      <c r="E388" s="67">
        <v>94544000</v>
      </c>
      <c r="F388" s="68">
        <v>45870.486458333333</v>
      </c>
      <c r="G388" s="68">
        <v>45972.67428240741</v>
      </c>
      <c r="H388" s="68">
        <v>45995</v>
      </c>
      <c r="I388" s="67" t="s">
        <v>2362</v>
      </c>
      <c r="J388" s="67">
        <v>16</v>
      </c>
      <c r="K388" s="67" t="s">
        <v>7</v>
      </c>
      <c r="L388" s="68">
        <v>45994</v>
      </c>
      <c r="M388" s="67">
        <v>1</v>
      </c>
      <c r="N388" s="67" t="s">
        <v>575</v>
      </c>
      <c r="O388" s="68">
        <v>46020.486458333296</v>
      </c>
      <c r="P388" s="67" t="s">
        <v>576</v>
      </c>
      <c r="Q388" s="67" t="s">
        <v>607</v>
      </c>
    </row>
    <row r="389" spans="1:17" x14ac:dyDescent="0.3">
      <c r="A389" s="67" t="s">
        <v>1354</v>
      </c>
      <c r="B389" s="67" t="s">
        <v>1988</v>
      </c>
      <c r="C389" s="67" t="s">
        <v>232</v>
      </c>
      <c r="D389" s="67" t="s">
        <v>653</v>
      </c>
      <c r="E389" s="67">
        <v>76212732</v>
      </c>
      <c r="F389" s="68">
        <v>45870.532094907408</v>
      </c>
      <c r="G389" s="68">
        <v>45981.611793981479</v>
      </c>
      <c r="H389" s="68">
        <v>46010</v>
      </c>
      <c r="I389" s="67" t="s">
        <v>2362</v>
      </c>
      <c r="J389" s="67">
        <v>16</v>
      </c>
      <c r="K389" s="67" t="s">
        <v>7</v>
      </c>
      <c r="L389" s="68">
        <v>46006</v>
      </c>
      <c r="M389" s="67">
        <v>4</v>
      </c>
      <c r="N389" s="67" t="s">
        <v>575</v>
      </c>
      <c r="O389" s="68">
        <v>46020.532094907401</v>
      </c>
      <c r="P389" s="67" t="s">
        <v>576</v>
      </c>
      <c r="Q389" s="67" t="s">
        <v>607</v>
      </c>
    </row>
    <row r="390" spans="1:17" x14ac:dyDescent="0.3">
      <c r="A390" s="67" t="s">
        <v>1355</v>
      </c>
      <c r="B390" s="67" t="s">
        <v>1758</v>
      </c>
      <c r="C390" s="67" t="s">
        <v>305</v>
      </c>
      <c r="D390" s="67" t="s">
        <v>656</v>
      </c>
      <c r="E390" s="67">
        <v>77006073</v>
      </c>
      <c r="F390" s="68">
        <v>45870.543749999997</v>
      </c>
      <c r="G390" s="68">
        <v>45964.659594907411</v>
      </c>
      <c r="H390" s="68">
        <v>45986</v>
      </c>
      <c r="I390" s="67" t="s">
        <v>2362</v>
      </c>
      <c r="J390" s="67">
        <v>11</v>
      </c>
      <c r="K390" s="67" t="s">
        <v>7</v>
      </c>
      <c r="L390" s="68">
        <v>45979</v>
      </c>
      <c r="M390" s="67">
        <v>5</v>
      </c>
      <c r="N390" s="67" t="s">
        <v>575</v>
      </c>
      <c r="O390" s="68">
        <v>46020.543749999997</v>
      </c>
      <c r="P390" s="67" t="s">
        <v>576</v>
      </c>
      <c r="Q390" s="67" t="s">
        <v>607</v>
      </c>
    </row>
    <row r="391" spans="1:17" x14ac:dyDescent="0.3">
      <c r="A391" s="67" t="s">
        <v>1360</v>
      </c>
      <c r="B391" s="67" t="s">
        <v>1723</v>
      </c>
      <c r="C391" s="67" t="s">
        <v>256</v>
      </c>
      <c r="D391" s="67" t="s">
        <v>583</v>
      </c>
      <c r="E391" s="67">
        <v>96884770</v>
      </c>
      <c r="F391" s="68">
        <v>45873.477222222224</v>
      </c>
      <c r="G391" s="68">
        <v>45985.714837962965</v>
      </c>
      <c r="H391" s="68">
        <v>46006</v>
      </c>
      <c r="I391" s="67" t="s">
        <v>2362</v>
      </c>
      <c r="J391" s="67">
        <v>16</v>
      </c>
      <c r="K391" s="67" t="s">
        <v>7</v>
      </c>
      <c r="L391" s="68">
        <v>46008</v>
      </c>
      <c r="M391" s="67">
        <v>-2</v>
      </c>
      <c r="N391" s="67" t="s">
        <v>750</v>
      </c>
      <c r="O391" s="68">
        <v>46023.477222222202</v>
      </c>
      <c r="P391" s="67" t="s">
        <v>576</v>
      </c>
      <c r="Q391" s="67" t="s">
        <v>607</v>
      </c>
    </row>
    <row r="392" spans="1:17" x14ac:dyDescent="0.3">
      <c r="A392" s="67" t="s">
        <v>1361</v>
      </c>
      <c r="B392" s="67" t="s">
        <v>1506</v>
      </c>
      <c r="C392" s="67" t="s">
        <v>106</v>
      </c>
      <c r="D392" s="67" t="s">
        <v>790</v>
      </c>
      <c r="E392" s="67">
        <v>76598564</v>
      </c>
      <c r="F392" s="68">
        <v>45873.547361111108</v>
      </c>
      <c r="G392" s="68">
        <v>45965.700370370374</v>
      </c>
      <c r="H392" s="68">
        <v>45967</v>
      </c>
      <c r="I392" s="67" t="s">
        <v>2362</v>
      </c>
      <c r="J392" s="67">
        <v>11</v>
      </c>
      <c r="K392" s="67" t="s">
        <v>7</v>
      </c>
      <c r="L392" s="68">
        <v>45980</v>
      </c>
      <c r="M392" s="67">
        <v>-9</v>
      </c>
      <c r="N392" s="67" t="s">
        <v>750</v>
      </c>
      <c r="O392" s="68">
        <v>46023.547361111101</v>
      </c>
      <c r="P392" s="67" t="s">
        <v>576</v>
      </c>
      <c r="Q392" s="67" t="s">
        <v>607</v>
      </c>
    </row>
    <row r="393" spans="1:17" x14ac:dyDescent="0.3">
      <c r="A393" s="67" t="s">
        <v>1363</v>
      </c>
      <c r="B393" s="67" t="s">
        <v>2083</v>
      </c>
      <c r="C393" s="67" t="s">
        <v>959</v>
      </c>
      <c r="D393" s="67" t="s">
        <v>661</v>
      </c>
      <c r="E393" s="67">
        <v>76754308</v>
      </c>
      <c r="F393" s="68">
        <v>45874.499247685184</v>
      </c>
      <c r="G393" s="68">
        <v>45975.652754629627</v>
      </c>
      <c r="H393" s="68">
        <v>45995</v>
      </c>
      <c r="I393" s="67" t="s">
        <v>2362</v>
      </c>
      <c r="J393" s="67">
        <v>16</v>
      </c>
      <c r="K393" s="67" t="s">
        <v>7</v>
      </c>
      <c r="L393" s="68">
        <v>46000</v>
      </c>
      <c r="M393" s="67">
        <v>-2</v>
      </c>
      <c r="N393" s="67" t="s">
        <v>750</v>
      </c>
      <c r="O393" s="68">
        <v>46024.499247685198</v>
      </c>
      <c r="P393" s="67" t="s">
        <v>576</v>
      </c>
      <c r="Q393" s="67" t="s">
        <v>607</v>
      </c>
    </row>
    <row r="394" spans="1:17" x14ac:dyDescent="0.3">
      <c r="A394" s="67" t="s">
        <v>1366</v>
      </c>
      <c r="B394" s="67" t="s">
        <v>2031</v>
      </c>
      <c r="C394" s="67" t="s">
        <v>87</v>
      </c>
      <c r="D394" s="67" t="s">
        <v>592</v>
      </c>
      <c r="E394" s="67">
        <v>76447530</v>
      </c>
      <c r="F394" s="68">
        <v>45874.515543981484</v>
      </c>
      <c r="G394" s="68">
        <v>45987.719259259262</v>
      </c>
      <c r="H394" s="68">
        <v>46050</v>
      </c>
      <c r="I394" s="67" t="s">
        <v>2362</v>
      </c>
      <c r="J394" s="67">
        <v>16</v>
      </c>
      <c r="K394" s="67" t="s">
        <v>7</v>
      </c>
      <c r="L394" s="68">
        <v>46010</v>
      </c>
      <c r="M394" s="67">
        <v>27</v>
      </c>
      <c r="N394" s="67" t="s">
        <v>575</v>
      </c>
      <c r="O394" s="68">
        <v>46024.515543981499</v>
      </c>
      <c r="P394" s="67" t="s">
        <v>576</v>
      </c>
      <c r="Q394" s="67" t="s">
        <v>764</v>
      </c>
    </row>
    <row r="395" spans="1:17" x14ac:dyDescent="0.3">
      <c r="A395" s="67" t="s">
        <v>1365</v>
      </c>
      <c r="B395" s="67" t="s">
        <v>2073</v>
      </c>
      <c r="C395" s="67" t="s">
        <v>696</v>
      </c>
      <c r="D395" s="67" t="s">
        <v>1010</v>
      </c>
      <c r="E395" s="67">
        <v>77612533</v>
      </c>
      <c r="F395" s="68">
        <v>45874.477280092593</v>
      </c>
      <c r="G395" s="68">
        <v>45971.664768518516</v>
      </c>
      <c r="H395" s="68">
        <v>45975</v>
      </c>
      <c r="I395" s="67" t="s">
        <v>2362</v>
      </c>
      <c r="J395" s="67">
        <v>11</v>
      </c>
      <c r="K395" s="67" t="s">
        <v>7</v>
      </c>
      <c r="L395" s="68">
        <v>45986</v>
      </c>
      <c r="M395" s="67">
        <v>-7</v>
      </c>
      <c r="N395" s="67" t="s">
        <v>750</v>
      </c>
      <c r="O395" s="68">
        <v>46024.4772800926</v>
      </c>
      <c r="P395" s="67" t="s">
        <v>576</v>
      </c>
      <c r="Q395" s="67" t="s">
        <v>607</v>
      </c>
    </row>
    <row r="396" spans="1:17" x14ac:dyDescent="0.3">
      <c r="A396" s="67" t="s">
        <v>1362</v>
      </c>
      <c r="B396" s="67" t="s">
        <v>1755</v>
      </c>
      <c r="C396" s="67" t="s">
        <v>356</v>
      </c>
      <c r="D396" s="67" t="s">
        <v>753</v>
      </c>
      <c r="E396" s="67">
        <v>88466300</v>
      </c>
      <c r="F396" s="68">
        <v>45874.608969907407</v>
      </c>
      <c r="G396" s="68">
        <v>45985.716261574074</v>
      </c>
      <c r="H396" s="68">
        <v>46015</v>
      </c>
      <c r="I396" s="67" t="s">
        <v>2362</v>
      </c>
      <c r="J396" s="67">
        <v>16</v>
      </c>
      <c r="K396" s="67" t="s">
        <v>7</v>
      </c>
      <c r="L396" s="68">
        <v>46008</v>
      </c>
      <c r="M396" s="67">
        <v>5</v>
      </c>
      <c r="N396" s="67" t="s">
        <v>575</v>
      </c>
      <c r="O396" s="68">
        <v>46024.6089699074</v>
      </c>
      <c r="P396" s="67" t="s">
        <v>576</v>
      </c>
      <c r="Q396" s="67" t="s">
        <v>607</v>
      </c>
    </row>
    <row r="397" spans="1:17" x14ac:dyDescent="0.3">
      <c r="A397" s="67" t="s">
        <v>1374</v>
      </c>
      <c r="B397" s="67" t="s">
        <v>2130</v>
      </c>
      <c r="C397" s="67" t="s">
        <v>1368</v>
      </c>
      <c r="D397" s="67" t="s">
        <v>654</v>
      </c>
      <c r="E397" s="67">
        <v>76994349</v>
      </c>
      <c r="F397" s="68">
        <v>45876.62939814815</v>
      </c>
      <c r="G397" s="68">
        <v>45967.412488425929</v>
      </c>
      <c r="H397" s="68">
        <v>45973</v>
      </c>
      <c r="I397" s="67" t="s">
        <v>2362</v>
      </c>
      <c r="J397" s="67">
        <v>11</v>
      </c>
      <c r="K397" s="67" t="s">
        <v>7</v>
      </c>
      <c r="L397" s="68">
        <v>45982</v>
      </c>
      <c r="M397" s="67">
        <v>-7</v>
      </c>
      <c r="N397" s="67" t="s">
        <v>750</v>
      </c>
      <c r="O397" s="68">
        <v>46026.629398148201</v>
      </c>
      <c r="P397" s="67" t="s">
        <v>576</v>
      </c>
      <c r="Q397" s="67" t="s">
        <v>607</v>
      </c>
    </row>
    <row r="398" spans="1:17" x14ac:dyDescent="0.3">
      <c r="A398" s="67" t="s">
        <v>1383</v>
      </c>
      <c r="B398" s="67" t="s">
        <v>1710</v>
      </c>
      <c r="C398" s="67" t="s">
        <v>615</v>
      </c>
      <c r="D398" s="67" t="s">
        <v>627</v>
      </c>
      <c r="E398" s="67">
        <v>91546000</v>
      </c>
      <c r="F398" s="68">
        <v>45880.570104166669</v>
      </c>
      <c r="G398" s="68">
        <v>45978.744745370372</v>
      </c>
      <c r="H398" s="68">
        <v>46028</v>
      </c>
      <c r="I398" s="67" t="s">
        <v>2362</v>
      </c>
      <c r="J398" s="67">
        <v>11</v>
      </c>
      <c r="K398" s="67" t="s">
        <v>7</v>
      </c>
      <c r="L398" s="68">
        <v>46036</v>
      </c>
      <c r="M398" s="67">
        <v>-6</v>
      </c>
      <c r="N398" s="67" t="s">
        <v>750</v>
      </c>
      <c r="O398" s="68">
        <v>46030.570104166698</v>
      </c>
      <c r="P398" s="67" t="s">
        <v>576</v>
      </c>
      <c r="Q398" s="67" t="s">
        <v>607</v>
      </c>
    </row>
    <row r="399" spans="1:17" x14ac:dyDescent="0.3">
      <c r="A399" s="67" t="s">
        <v>1388</v>
      </c>
      <c r="B399" s="67" t="s">
        <v>1801</v>
      </c>
      <c r="C399" s="67" t="s">
        <v>211</v>
      </c>
      <c r="D399" s="67" t="s">
        <v>865</v>
      </c>
      <c r="E399" s="67">
        <v>76956140</v>
      </c>
      <c r="F399" s="68">
        <v>45880.550925925927</v>
      </c>
      <c r="G399" s="68">
        <v>45981.411134259259</v>
      </c>
      <c r="H399" s="68">
        <v>45986</v>
      </c>
      <c r="I399" s="67" t="s">
        <v>2362</v>
      </c>
      <c r="J399" s="67">
        <v>11</v>
      </c>
      <c r="K399" s="67" t="s">
        <v>7</v>
      </c>
      <c r="L399" s="68">
        <v>45996</v>
      </c>
      <c r="M399" s="67">
        <v>-8</v>
      </c>
      <c r="N399" s="67" t="s">
        <v>750</v>
      </c>
      <c r="O399" s="68">
        <v>46030.550925925898</v>
      </c>
      <c r="P399" s="67" t="s">
        <v>576</v>
      </c>
      <c r="Q399" s="67" t="s">
        <v>607</v>
      </c>
    </row>
    <row r="400" spans="1:17" x14ac:dyDescent="0.3">
      <c r="A400" s="67" t="s">
        <v>1394</v>
      </c>
      <c r="B400" s="67" t="s">
        <v>1977</v>
      </c>
      <c r="C400" s="67" t="s">
        <v>675</v>
      </c>
      <c r="D400" s="67" t="s">
        <v>630</v>
      </c>
      <c r="E400" s="67">
        <v>91537000</v>
      </c>
      <c r="F400" s="68">
        <v>45881.486030092594</v>
      </c>
      <c r="G400" s="68">
        <v>45973.756203703706</v>
      </c>
      <c r="H400" s="68">
        <v>45996</v>
      </c>
      <c r="I400" s="67" t="s">
        <v>2362</v>
      </c>
      <c r="J400" s="67">
        <v>16</v>
      </c>
      <c r="K400" s="67" t="s">
        <v>7</v>
      </c>
      <c r="L400" s="68">
        <v>45995</v>
      </c>
      <c r="M400" s="67">
        <v>1</v>
      </c>
      <c r="N400" s="67" t="s">
        <v>575</v>
      </c>
      <c r="O400" s="68">
        <v>46031.486030092601</v>
      </c>
      <c r="P400" s="67" t="s">
        <v>576</v>
      </c>
      <c r="Q400" s="67" t="s">
        <v>607</v>
      </c>
    </row>
    <row r="401" spans="1:17" x14ac:dyDescent="0.3">
      <c r="A401" s="67" t="s">
        <v>1391</v>
      </c>
      <c r="B401" s="67" t="s">
        <v>1872</v>
      </c>
      <c r="C401" s="67" t="s">
        <v>278</v>
      </c>
      <c r="D401" s="67" t="s">
        <v>626</v>
      </c>
      <c r="E401" s="67">
        <v>76032097</v>
      </c>
      <c r="F401" s="68">
        <v>45881.644236111111</v>
      </c>
      <c r="G401" s="68">
        <v>45988.735312500001</v>
      </c>
      <c r="H401" s="68">
        <v>46009</v>
      </c>
      <c r="I401" s="67" t="s">
        <v>2362</v>
      </c>
      <c r="J401" s="67">
        <v>16</v>
      </c>
      <c r="K401" s="67" t="s">
        <v>7</v>
      </c>
      <c r="L401" s="68">
        <v>46013</v>
      </c>
      <c r="M401" s="67">
        <v>-2</v>
      </c>
      <c r="N401" s="67" t="s">
        <v>750</v>
      </c>
      <c r="O401" s="68">
        <v>46031.644236111097</v>
      </c>
      <c r="P401" s="67" t="s">
        <v>576</v>
      </c>
      <c r="Q401" s="67" t="s">
        <v>607</v>
      </c>
    </row>
    <row r="402" spans="1:17" x14ac:dyDescent="0.3">
      <c r="A402" s="67" t="s">
        <v>1398</v>
      </c>
      <c r="B402" s="67" t="s">
        <v>1707</v>
      </c>
      <c r="C402" s="67" t="s">
        <v>557</v>
      </c>
      <c r="D402" s="67" t="s">
        <v>893</v>
      </c>
      <c r="E402" s="67">
        <v>77988864</v>
      </c>
      <c r="F402" s="68">
        <v>45881.671041666668</v>
      </c>
      <c r="G402" s="68">
        <v>45974.69872685185</v>
      </c>
      <c r="H402" s="68">
        <v>45978</v>
      </c>
      <c r="I402" s="67" t="s">
        <v>2362</v>
      </c>
      <c r="J402" s="67">
        <v>11</v>
      </c>
      <c r="K402" s="67" t="s">
        <v>7</v>
      </c>
      <c r="L402" s="68">
        <v>45989</v>
      </c>
      <c r="M402" s="67">
        <v>-9</v>
      </c>
      <c r="N402" s="67" t="s">
        <v>750</v>
      </c>
      <c r="O402" s="68">
        <v>46031.671041666697</v>
      </c>
      <c r="P402" s="67" t="s">
        <v>576</v>
      </c>
      <c r="Q402" s="67" t="s">
        <v>607</v>
      </c>
    </row>
    <row r="403" spans="1:17" x14ac:dyDescent="0.3">
      <c r="A403" s="67" t="s">
        <v>1393</v>
      </c>
      <c r="B403" s="67" t="s">
        <v>2087</v>
      </c>
      <c r="C403" s="67" t="s">
        <v>760</v>
      </c>
      <c r="D403" s="67" t="s">
        <v>893</v>
      </c>
      <c r="E403" s="67">
        <v>77988864</v>
      </c>
      <c r="F403" s="68">
        <v>45882.475231481483</v>
      </c>
      <c r="G403" s="68">
        <v>45981.599328703705</v>
      </c>
      <c r="H403" s="68">
        <v>45987</v>
      </c>
      <c r="I403" s="67" t="s">
        <v>2362</v>
      </c>
      <c r="J403" s="67">
        <v>11</v>
      </c>
      <c r="K403" s="67" t="s">
        <v>7</v>
      </c>
      <c r="L403" s="68">
        <v>45996</v>
      </c>
      <c r="M403" s="67">
        <v>-7</v>
      </c>
      <c r="N403" s="67" t="s">
        <v>750</v>
      </c>
      <c r="O403" s="68">
        <v>46032.475231481498</v>
      </c>
      <c r="P403" s="67" t="s">
        <v>576</v>
      </c>
      <c r="Q403" s="67" t="s">
        <v>607</v>
      </c>
    </row>
    <row r="404" spans="1:17" x14ac:dyDescent="0.3">
      <c r="A404" s="67" t="s">
        <v>1400</v>
      </c>
      <c r="B404" s="67" t="s">
        <v>2019</v>
      </c>
      <c r="C404" s="67" t="s">
        <v>1371</v>
      </c>
      <c r="D404" s="67" t="s">
        <v>867</v>
      </c>
      <c r="E404" s="67">
        <v>77615297</v>
      </c>
      <c r="F404" s="68">
        <v>45883.465844907405</v>
      </c>
      <c r="G404" s="68">
        <v>45989.646516203706</v>
      </c>
      <c r="H404" s="68">
        <v>46009</v>
      </c>
      <c r="I404" s="67" t="s">
        <v>2362</v>
      </c>
      <c r="J404" s="67">
        <v>16</v>
      </c>
      <c r="K404" s="67" t="s">
        <v>7</v>
      </c>
      <c r="L404" s="68">
        <v>46014</v>
      </c>
      <c r="M404" s="67">
        <v>-3</v>
      </c>
      <c r="N404" s="67" t="s">
        <v>750</v>
      </c>
      <c r="O404" s="68">
        <v>46033.465844907398</v>
      </c>
      <c r="P404" s="67" t="s">
        <v>576</v>
      </c>
      <c r="Q404" s="67" t="s">
        <v>607</v>
      </c>
    </row>
    <row r="405" spans="1:17" x14ac:dyDescent="0.3">
      <c r="A405" s="67" t="s">
        <v>1399</v>
      </c>
      <c r="B405" s="67" t="s">
        <v>2003</v>
      </c>
      <c r="C405" s="67" t="s">
        <v>290</v>
      </c>
      <c r="D405" s="67" t="s">
        <v>651</v>
      </c>
      <c r="E405" s="67">
        <v>76389383</v>
      </c>
      <c r="F405" s="68">
        <v>45883.515648148146</v>
      </c>
      <c r="G405" s="68">
        <v>45979.705092592594</v>
      </c>
      <c r="H405" s="68">
        <v>45989</v>
      </c>
      <c r="I405" s="67" t="s">
        <v>2362</v>
      </c>
      <c r="J405" s="67">
        <v>11</v>
      </c>
      <c r="K405" s="67" t="s">
        <v>7</v>
      </c>
      <c r="L405" s="68">
        <v>45994</v>
      </c>
      <c r="M405" s="67">
        <v>-3</v>
      </c>
      <c r="N405" s="67" t="s">
        <v>750</v>
      </c>
      <c r="O405" s="68">
        <v>46033.515648148103</v>
      </c>
      <c r="P405" s="67" t="s">
        <v>576</v>
      </c>
      <c r="Q405" s="67" t="s">
        <v>607</v>
      </c>
    </row>
    <row r="406" spans="1:17" x14ac:dyDescent="0.3">
      <c r="A406" s="67" t="s">
        <v>1406</v>
      </c>
      <c r="B406" s="67" t="s">
        <v>1786</v>
      </c>
      <c r="C406" s="67" t="s">
        <v>1372</v>
      </c>
      <c r="D406" s="67" t="s">
        <v>568</v>
      </c>
      <c r="E406" s="67">
        <v>77596940</v>
      </c>
      <c r="F406" s="68">
        <v>45889.567118055558</v>
      </c>
      <c r="G406" s="68">
        <v>45989.703668981485</v>
      </c>
      <c r="H406" s="68">
        <v>46031</v>
      </c>
      <c r="I406" s="67" t="s">
        <v>2362</v>
      </c>
      <c r="J406" s="67">
        <v>16</v>
      </c>
      <c r="K406" s="67" t="s">
        <v>7</v>
      </c>
      <c r="L406" s="68">
        <v>46014</v>
      </c>
      <c r="M406" s="67">
        <v>12</v>
      </c>
      <c r="N406" s="67" t="s">
        <v>575</v>
      </c>
      <c r="O406" s="68">
        <v>46039.567118055602</v>
      </c>
      <c r="P406" s="67" t="s">
        <v>576</v>
      </c>
      <c r="Q406" s="67" t="s">
        <v>607</v>
      </c>
    </row>
    <row r="407" spans="1:17" x14ac:dyDescent="0.3">
      <c r="A407" s="67" t="s">
        <v>1409</v>
      </c>
      <c r="B407" s="67" t="s">
        <v>1657</v>
      </c>
      <c r="C407" s="67" t="s">
        <v>497</v>
      </c>
      <c r="D407" s="67" t="s">
        <v>662</v>
      </c>
      <c r="E407" s="67">
        <v>77402517</v>
      </c>
      <c r="F407" s="68">
        <v>45889.50980324074</v>
      </c>
      <c r="G407" s="68">
        <v>45974.701168981483</v>
      </c>
      <c r="H407" s="68">
        <v>45979</v>
      </c>
      <c r="I407" s="67" t="s">
        <v>2362</v>
      </c>
      <c r="J407" s="67">
        <v>11</v>
      </c>
      <c r="K407" s="67" t="s">
        <v>7</v>
      </c>
      <c r="L407" s="68">
        <v>45989</v>
      </c>
      <c r="M407" s="67">
        <v>-8</v>
      </c>
      <c r="N407" s="67" t="s">
        <v>750</v>
      </c>
      <c r="O407" s="68">
        <v>46039.509803240697</v>
      </c>
      <c r="P407" s="67" t="s">
        <v>576</v>
      </c>
      <c r="Q407" s="67" t="s">
        <v>607</v>
      </c>
    </row>
    <row r="408" spans="1:17" x14ac:dyDescent="0.3">
      <c r="A408" s="67" t="s">
        <v>1405</v>
      </c>
      <c r="B408" s="67" t="s">
        <v>1734</v>
      </c>
      <c r="C408" s="67" t="s">
        <v>502</v>
      </c>
      <c r="D408" s="67" t="s">
        <v>886</v>
      </c>
      <c r="E408" s="67">
        <v>76458051</v>
      </c>
      <c r="F408" s="68">
        <v>45889.546886574077</v>
      </c>
      <c r="G408" s="68">
        <v>45978.752314814818</v>
      </c>
      <c r="H408" s="68">
        <v>45982</v>
      </c>
      <c r="I408" s="67" t="s">
        <v>2362</v>
      </c>
      <c r="J408" s="67">
        <v>11</v>
      </c>
      <c r="K408" s="67" t="s">
        <v>7</v>
      </c>
      <c r="L408" s="68">
        <v>45993</v>
      </c>
      <c r="M408" s="67">
        <v>-7</v>
      </c>
      <c r="N408" s="67" t="s">
        <v>750</v>
      </c>
      <c r="O408" s="68">
        <v>46039.546886574099</v>
      </c>
      <c r="P408" s="67" t="s">
        <v>576</v>
      </c>
      <c r="Q408" s="67" t="s">
        <v>607</v>
      </c>
    </row>
    <row r="409" spans="1:17" x14ac:dyDescent="0.3">
      <c r="A409" s="67" t="s">
        <v>1410</v>
      </c>
      <c r="B409" s="67" t="s">
        <v>1583</v>
      </c>
      <c r="C409" s="67" t="s">
        <v>516</v>
      </c>
      <c r="D409" s="67" t="s">
        <v>662</v>
      </c>
      <c r="E409" s="67">
        <v>77402517</v>
      </c>
      <c r="F409" s="68">
        <v>45889.609629629631</v>
      </c>
      <c r="G409" s="68">
        <v>45973.596550925926</v>
      </c>
      <c r="H409" s="68">
        <v>45989</v>
      </c>
      <c r="I409" s="67" t="s">
        <v>2362</v>
      </c>
      <c r="J409" s="67">
        <v>16</v>
      </c>
      <c r="K409" s="67" t="s">
        <v>7</v>
      </c>
      <c r="L409" s="68">
        <v>45995</v>
      </c>
      <c r="M409" s="67">
        <v>-4</v>
      </c>
      <c r="N409" s="67" t="s">
        <v>750</v>
      </c>
      <c r="O409" s="68">
        <v>46039.609629629602</v>
      </c>
      <c r="P409" s="67" t="s">
        <v>576</v>
      </c>
      <c r="Q409" s="67" t="s">
        <v>607</v>
      </c>
    </row>
    <row r="410" spans="1:17" x14ac:dyDescent="0.3">
      <c r="A410" s="67" t="s">
        <v>1404</v>
      </c>
      <c r="B410" s="67" t="s">
        <v>1695</v>
      </c>
      <c r="C410" s="67" t="s">
        <v>532</v>
      </c>
      <c r="D410" s="67" t="s">
        <v>865</v>
      </c>
      <c r="E410" s="67">
        <v>76956140</v>
      </c>
      <c r="F410" s="68">
        <v>45889.539467592593</v>
      </c>
      <c r="G410" s="68">
        <v>45982.703969907408</v>
      </c>
      <c r="H410" s="68">
        <v>45986</v>
      </c>
      <c r="I410" s="67" t="s">
        <v>2362</v>
      </c>
      <c r="J410" s="67">
        <v>11</v>
      </c>
      <c r="K410" s="67" t="s">
        <v>7</v>
      </c>
      <c r="L410" s="68">
        <v>46000</v>
      </c>
      <c r="M410" s="67">
        <v>-9</v>
      </c>
      <c r="N410" s="67" t="s">
        <v>750</v>
      </c>
      <c r="O410" s="68">
        <v>46039.5394675926</v>
      </c>
      <c r="P410" s="67" t="s">
        <v>576</v>
      </c>
      <c r="Q410" s="67" t="s">
        <v>607</v>
      </c>
    </row>
    <row r="411" spans="1:17" x14ac:dyDescent="0.3">
      <c r="A411" s="67" t="s">
        <v>1403</v>
      </c>
      <c r="B411" s="67" t="s">
        <v>1696</v>
      </c>
      <c r="C411" s="67" t="s">
        <v>111</v>
      </c>
      <c r="D411" s="67" t="s">
        <v>756</v>
      </c>
      <c r="E411" s="67">
        <v>77807840</v>
      </c>
      <c r="F411" s="68">
        <v>45889.524189814816</v>
      </c>
      <c r="G411" s="68">
        <v>45981.692349537036</v>
      </c>
      <c r="H411" s="68">
        <v>46002</v>
      </c>
      <c r="I411" s="67" t="s">
        <v>2362</v>
      </c>
      <c r="J411" s="67">
        <v>16</v>
      </c>
      <c r="K411" s="67" t="s">
        <v>7</v>
      </c>
      <c r="L411" s="68">
        <v>46006</v>
      </c>
      <c r="M411" s="67">
        <v>-2</v>
      </c>
      <c r="N411" s="67" t="s">
        <v>750</v>
      </c>
      <c r="O411" s="68">
        <v>46039.524189814802</v>
      </c>
      <c r="P411" s="67" t="s">
        <v>576</v>
      </c>
      <c r="Q411" s="67" t="s">
        <v>607</v>
      </c>
    </row>
    <row r="412" spans="1:17" x14ac:dyDescent="0.3">
      <c r="A412" s="67" t="s">
        <v>1407</v>
      </c>
      <c r="B412" s="67" t="s">
        <v>2051</v>
      </c>
      <c r="C412" s="67" t="s">
        <v>1373</v>
      </c>
      <c r="D412" s="67" t="s">
        <v>1379</v>
      </c>
      <c r="E412" s="67" t="e">
        <v>#N/A</v>
      </c>
      <c r="F412" s="68">
        <v>45890.478946759256</v>
      </c>
      <c r="G412" s="68">
        <v>45979.403425925928</v>
      </c>
      <c r="H412" s="68">
        <v>45986</v>
      </c>
      <c r="I412" s="67" t="s">
        <v>2362</v>
      </c>
      <c r="J412" s="67">
        <v>11</v>
      </c>
      <c r="K412" s="67" t="s">
        <v>7</v>
      </c>
      <c r="L412" s="68">
        <v>45994</v>
      </c>
      <c r="M412" s="67">
        <v>-6</v>
      </c>
      <c r="N412" s="67" t="s">
        <v>750</v>
      </c>
      <c r="O412" s="68">
        <v>46040.4789467593</v>
      </c>
      <c r="P412" s="67" t="s">
        <v>576</v>
      </c>
      <c r="Q412" s="67" t="s">
        <v>607</v>
      </c>
    </row>
    <row r="413" spans="1:17" x14ac:dyDescent="0.3">
      <c r="A413" s="67" t="s">
        <v>1408</v>
      </c>
      <c r="B413" s="67" t="s">
        <v>2035</v>
      </c>
      <c r="C413" s="67" t="s">
        <v>262</v>
      </c>
      <c r="D413" s="67" t="s">
        <v>585</v>
      </c>
      <c r="E413" s="67">
        <v>87674400</v>
      </c>
      <c r="F413" s="68">
        <v>45890.498576388891</v>
      </c>
      <c r="G413" s="68">
        <v>45973.745706018519</v>
      </c>
      <c r="H413" s="68">
        <v>45980</v>
      </c>
      <c r="I413" s="67" t="s">
        <v>2362</v>
      </c>
      <c r="J413" s="67">
        <v>11</v>
      </c>
      <c r="K413" s="67" t="s">
        <v>7</v>
      </c>
      <c r="L413" s="68">
        <v>45988</v>
      </c>
      <c r="M413" s="67">
        <v>-6</v>
      </c>
      <c r="N413" s="67" t="s">
        <v>750</v>
      </c>
      <c r="O413" s="68">
        <v>46040.498576388898</v>
      </c>
      <c r="P413" s="67" t="s">
        <v>576</v>
      </c>
      <c r="Q413" s="67" t="s">
        <v>607</v>
      </c>
    </row>
    <row r="414" spans="1:17" x14ac:dyDescent="0.3">
      <c r="A414" s="67" t="s">
        <v>1417</v>
      </c>
      <c r="B414" s="67" t="s">
        <v>1666</v>
      </c>
      <c r="C414" s="67" t="s">
        <v>414</v>
      </c>
      <c r="D414" s="67" t="s">
        <v>1378</v>
      </c>
      <c r="E414" s="67" t="e">
        <v>#N/A</v>
      </c>
      <c r="F414" s="68">
        <v>45890.467291666668</v>
      </c>
      <c r="G414" s="68">
        <v>45979.404965277776</v>
      </c>
      <c r="H414" s="68">
        <v>45982</v>
      </c>
      <c r="I414" s="67" t="s">
        <v>2362</v>
      </c>
      <c r="J414" s="67">
        <v>11</v>
      </c>
      <c r="K414" s="67" t="s">
        <v>7</v>
      </c>
      <c r="L414" s="68">
        <v>45994</v>
      </c>
      <c r="M414" s="67">
        <v>-8</v>
      </c>
      <c r="N414" s="67" t="s">
        <v>750</v>
      </c>
      <c r="O414" s="68">
        <v>46040.467291666697</v>
      </c>
      <c r="P414" s="67" t="s">
        <v>576</v>
      </c>
      <c r="Q414" s="67" t="s">
        <v>607</v>
      </c>
    </row>
    <row r="415" spans="1:17" x14ac:dyDescent="0.3">
      <c r="A415" s="67" t="s">
        <v>1418</v>
      </c>
      <c r="B415" s="67" t="s">
        <v>1492</v>
      </c>
      <c r="C415" s="67" t="s">
        <v>456</v>
      </c>
      <c r="D415" s="67" t="s">
        <v>1378</v>
      </c>
      <c r="E415" s="67" t="e">
        <v>#N/A</v>
      </c>
      <c r="F415" s="68">
        <v>45891.489363425928</v>
      </c>
      <c r="G415" s="68">
        <v>45964.744745370372</v>
      </c>
      <c r="H415" s="68">
        <v>45968</v>
      </c>
      <c r="I415" s="67" t="s">
        <v>2362</v>
      </c>
      <c r="J415" s="67">
        <v>11</v>
      </c>
      <c r="K415" s="67" t="s">
        <v>7</v>
      </c>
      <c r="L415" s="68">
        <v>45979</v>
      </c>
      <c r="M415" s="67">
        <v>-7</v>
      </c>
      <c r="N415" s="67" t="s">
        <v>750</v>
      </c>
      <c r="O415" s="68">
        <v>46041.489363425899</v>
      </c>
      <c r="P415" s="67" t="s">
        <v>576</v>
      </c>
      <c r="Q415" s="67" t="s">
        <v>607</v>
      </c>
    </row>
    <row r="416" spans="1:17" x14ac:dyDescent="0.3">
      <c r="A416" s="67" t="s">
        <v>1425</v>
      </c>
      <c r="B416" s="67" t="s">
        <v>1824</v>
      </c>
      <c r="C416" s="67" t="s">
        <v>338</v>
      </c>
      <c r="D416" s="67" t="s">
        <v>627</v>
      </c>
      <c r="E416" s="67">
        <v>91546000</v>
      </c>
      <c r="F416" s="68">
        <v>45895.504803240743</v>
      </c>
      <c r="G416" s="68">
        <v>45975.528553240743</v>
      </c>
      <c r="H416" s="68">
        <v>45994</v>
      </c>
      <c r="I416" s="67" t="s">
        <v>2362</v>
      </c>
      <c r="J416" s="67">
        <v>11</v>
      </c>
      <c r="K416" s="67" t="s">
        <v>7</v>
      </c>
      <c r="L416" s="68">
        <v>45993</v>
      </c>
      <c r="M416" s="67">
        <v>1</v>
      </c>
      <c r="N416" s="67" t="s">
        <v>575</v>
      </c>
      <c r="O416" s="68">
        <v>46045.504803240699</v>
      </c>
      <c r="P416" s="67" t="s">
        <v>576</v>
      </c>
      <c r="Q416" s="67" t="s">
        <v>607</v>
      </c>
    </row>
    <row r="417" spans="1:17" x14ac:dyDescent="0.3">
      <c r="A417" s="67" t="s">
        <v>1423</v>
      </c>
      <c r="B417" s="67" t="s">
        <v>1794</v>
      </c>
      <c r="C417" s="67" t="s">
        <v>114</v>
      </c>
      <c r="D417" s="67" t="s">
        <v>2325</v>
      </c>
      <c r="E417" s="67" t="e">
        <v>#N/A</v>
      </c>
      <c r="F417" s="68">
        <v>45895.532638888886</v>
      </c>
      <c r="G417" s="68">
        <v>45988.739745370367</v>
      </c>
      <c r="H417" s="68">
        <v>46009</v>
      </c>
      <c r="I417" s="67" t="s">
        <v>2362</v>
      </c>
      <c r="J417" s="67">
        <v>16</v>
      </c>
      <c r="K417" s="67" t="s">
        <v>7</v>
      </c>
      <c r="L417" s="68">
        <v>46013</v>
      </c>
      <c r="M417" s="67">
        <v>-2</v>
      </c>
      <c r="N417" s="67" t="s">
        <v>750</v>
      </c>
      <c r="O417" s="68">
        <v>46045.532638888901</v>
      </c>
      <c r="P417" s="67" t="s">
        <v>576</v>
      </c>
      <c r="Q417" s="67" t="s">
        <v>607</v>
      </c>
    </row>
    <row r="418" spans="1:17" x14ac:dyDescent="0.3">
      <c r="A418" s="67" t="s">
        <v>1428</v>
      </c>
      <c r="B418" s="67" t="s">
        <v>1641</v>
      </c>
      <c r="C418" s="67" t="s">
        <v>517</v>
      </c>
      <c r="D418" s="67" t="s">
        <v>618</v>
      </c>
      <c r="E418" s="67">
        <v>79636400</v>
      </c>
      <c r="F418" s="68">
        <v>45895.544861111113</v>
      </c>
      <c r="G418" s="68">
        <v>45979.406168981484</v>
      </c>
      <c r="H418" s="68">
        <v>45981</v>
      </c>
      <c r="I418" s="67" t="s">
        <v>2362</v>
      </c>
      <c r="J418" s="67">
        <v>11</v>
      </c>
      <c r="K418" s="67" t="s">
        <v>7</v>
      </c>
      <c r="L418" s="68">
        <v>45994</v>
      </c>
      <c r="M418" s="67">
        <v>-9</v>
      </c>
      <c r="N418" s="67" t="s">
        <v>750</v>
      </c>
      <c r="O418" s="68">
        <v>46045.544861111099</v>
      </c>
      <c r="P418" s="67" t="s">
        <v>576</v>
      </c>
      <c r="Q418" s="67" t="s">
        <v>607</v>
      </c>
    </row>
    <row r="419" spans="1:17" x14ac:dyDescent="0.3">
      <c r="A419" s="67" t="s">
        <v>1434</v>
      </c>
      <c r="B419" s="67" t="s">
        <v>1888</v>
      </c>
      <c r="C419" s="67" t="s">
        <v>510</v>
      </c>
      <c r="D419" s="67" t="s">
        <v>2327</v>
      </c>
      <c r="E419" s="67" t="e">
        <v>#N/A</v>
      </c>
      <c r="F419" s="68">
        <v>45896.522187499999</v>
      </c>
      <c r="G419" s="68">
        <v>45987.726736111108</v>
      </c>
      <c r="H419" s="68">
        <v>46000</v>
      </c>
      <c r="I419" s="67" t="s">
        <v>2362</v>
      </c>
      <c r="J419" s="67">
        <v>11</v>
      </c>
      <c r="K419" s="67" t="s">
        <v>7</v>
      </c>
      <c r="L419" s="68">
        <v>46003</v>
      </c>
      <c r="M419" s="67">
        <v>-3</v>
      </c>
      <c r="N419" s="67" t="s">
        <v>750</v>
      </c>
      <c r="O419" s="68">
        <v>46046.522187499999</v>
      </c>
      <c r="P419" s="67" t="s">
        <v>576</v>
      </c>
      <c r="Q419" s="67" t="s">
        <v>607</v>
      </c>
    </row>
    <row r="420" spans="1:17" x14ac:dyDescent="0.3">
      <c r="A420" s="67" t="s">
        <v>1432</v>
      </c>
      <c r="B420" s="67" t="s">
        <v>1602</v>
      </c>
      <c r="C420" s="67" t="s">
        <v>68</v>
      </c>
      <c r="D420" s="67" t="s">
        <v>867</v>
      </c>
      <c r="E420" s="67">
        <v>77615297</v>
      </c>
      <c r="F420" s="68">
        <v>45896.653321759259</v>
      </c>
      <c r="G420" s="68">
        <v>45980.75677083333</v>
      </c>
      <c r="H420" s="68">
        <v>46001</v>
      </c>
      <c r="I420" s="67" t="s">
        <v>2362</v>
      </c>
      <c r="J420" s="67">
        <v>16</v>
      </c>
      <c r="K420" s="67" t="s">
        <v>7</v>
      </c>
      <c r="L420" s="68">
        <v>46003</v>
      </c>
      <c r="M420" s="67">
        <v>-2</v>
      </c>
      <c r="N420" s="67" t="s">
        <v>750</v>
      </c>
      <c r="O420" s="68">
        <v>46046.653321759302</v>
      </c>
      <c r="P420" s="67" t="s">
        <v>576</v>
      </c>
      <c r="Q420" s="67" t="s">
        <v>607</v>
      </c>
    </row>
    <row r="421" spans="1:17" x14ac:dyDescent="0.3">
      <c r="A421" s="67" t="s">
        <v>1440</v>
      </c>
      <c r="B421" s="67" t="s">
        <v>1718</v>
      </c>
      <c r="C421" s="67" t="s">
        <v>198</v>
      </c>
      <c r="D421" s="67" t="s">
        <v>2325</v>
      </c>
      <c r="E421" s="67" t="e">
        <v>#N/A</v>
      </c>
      <c r="F421" s="68">
        <v>45898.471226851849</v>
      </c>
      <c r="G421" s="68">
        <v>45982.704965277779</v>
      </c>
      <c r="H421" s="68">
        <v>45988</v>
      </c>
      <c r="I421" s="67" t="s">
        <v>2362</v>
      </c>
      <c r="J421" s="67">
        <v>11</v>
      </c>
      <c r="K421" s="67" t="s">
        <v>7</v>
      </c>
      <c r="L421" s="68">
        <v>46000</v>
      </c>
      <c r="M421" s="67">
        <v>-7</v>
      </c>
      <c r="N421" s="67" t="s">
        <v>750</v>
      </c>
      <c r="O421" s="68">
        <v>46048.471226851798</v>
      </c>
      <c r="P421" s="67" t="s">
        <v>576</v>
      </c>
      <c r="Q421" s="67" t="s">
        <v>607</v>
      </c>
    </row>
    <row r="422" spans="1:17" x14ac:dyDescent="0.3">
      <c r="A422" s="67" t="s">
        <v>1442</v>
      </c>
      <c r="B422" s="67" t="s">
        <v>1764</v>
      </c>
      <c r="C422" s="67" t="s">
        <v>284</v>
      </c>
      <c r="D422" s="67" t="s">
        <v>1236</v>
      </c>
      <c r="E422" s="67" t="e">
        <v>#N/A</v>
      </c>
      <c r="F422" s="68">
        <v>45898.447662037041</v>
      </c>
      <c r="G422" s="68">
        <v>45986.64638888889</v>
      </c>
      <c r="H422" s="68">
        <v>45994</v>
      </c>
      <c r="I422" s="67" t="s">
        <v>2362</v>
      </c>
      <c r="J422" s="67">
        <v>11</v>
      </c>
      <c r="K422" s="67" t="s">
        <v>7</v>
      </c>
      <c r="L422" s="68">
        <v>46002</v>
      </c>
      <c r="M422" s="67">
        <v>-5</v>
      </c>
      <c r="N422" s="67" t="s">
        <v>750</v>
      </c>
      <c r="O422" s="68">
        <v>46048.447662036997</v>
      </c>
      <c r="P422" s="67" t="s">
        <v>576</v>
      </c>
      <c r="Q422" s="67" t="s">
        <v>607</v>
      </c>
    </row>
    <row r="423" spans="1:17" x14ac:dyDescent="0.3">
      <c r="A423" s="67" t="s">
        <v>1448</v>
      </c>
      <c r="B423" s="67" t="s">
        <v>1794</v>
      </c>
      <c r="C423" s="67" t="s">
        <v>114</v>
      </c>
      <c r="D423" s="67" t="s">
        <v>2325</v>
      </c>
      <c r="E423" s="67" t="e">
        <v>#N/A</v>
      </c>
      <c r="F423" s="68">
        <v>45901.654513888891</v>
      </c>
      <c r="G423" s="68">
        <v>45986.374699074076</v>
      </c>
      <c r="H423" s="68">
        <v>45988</v>
      </c>
      <c r="I423" s="67" t="s">
        <v>2362</v>
      </c>
      <c r="J423" s="67">
        <v>11</v>
      </c>
      <c r="K423" s="67" t="s">
        <v>7</v>
      </c>
      <c r="L423" s="68">
        <v>46002</v>
      </c>
      <c r="M423" s="67">
        <v>-9</v>
      </c>
      <c r="N423" s="67" t="s">
        <v>750</v>
      </c>
      <c r="O423" s="68">
        <v>46051.654513888898</v>
      </c>
      <c r="P423" s="67" t="s">
        <v>576</v>
      </c>
      <c r="Q423" s="67" t="s">
        <v>607</v>
      </c>
    </row>
    <row r="424" spans="1:17" x14ac:dyDescent="0.3">
      <c r="A424" s="67" t="s">
        <v>1446</v>
      </c>
      <c r="B424" s="67" t="s">
        <v>1955</v>
      </c>
      <c r="C424" s="67" t="s">
        <v>804</v>
      </c>
      <c r="D424" s="67" t="s">
        <v>891</v>
      </c>
      <c r="E424" s="67">
        <v>78366970</v>
      </c>
      <c r="F424" s="68">
        <v>45901.474861111114</v>
      </c>
      <c r="G424" s="68">
        <v>45981.597731481481</v>
      </c>
      <c r="H424" s="68">
        <v>46003</v>
      </c>
      <c r="I424" s="67" t="s">
        <v>2362</v>
      </c>
      <c r="J424" s="67">
        <v>16</v>
      </c>
      <c r="K424" s="67" t="s">
        <v>7</v>
      </c>
      <c r="L424" s="68">
        <v>46006</v>
      </c>
      <c r="M424" s="67">
        <v>-1</v>
      </c>
      <c r="N424" s="67" t="s">
        <v>750</v>
      </c>
      <c r="O424" s="68">
        <v>46051.474861111099</v>
      </c>
      <c r="P424" s="67" t="s">
        <v>576</v>
      </c>
      <c r="Q424" s="67" t="s">
        <v>607</v>
      </c>
    </row>
    <row r="425" spans="1:17" x14ac:dyDescent="0.3">
      <c r="A425" s="67" t="s">
        <v>1443</v>
      </c>
      <c r="B425" s="67" t="s">
        <v>1538</v>
      </c>
      <c r="C425" s="67" t="s">
        <v>461</v>
      </c>
      <c r="D425" s="67" t="s">
        <v>618</v>
      </c>
      <c r="E425" s="67">
        <v>79636400</v>
      </c>
      <c r="F425" s="68">
        <v>45901.604398148149</v>
      </c>
      <c r="G425" s="68">
        <v>45979.410914351851</v>
      </c>
      <c r="H425" s="68">
        <v>45981</v>
      </c>
      <c r="I425" s="67" t="s">
        <v>2362</v>
      </c>
      <c r="J425" s="67">
        <v>11</v>
      </c>
      <c r="K425" s="67" t="s">
        <v>7</v>
      </c>
      <c r="L425" s="68">
        <v>45994</v>
      </c>
      <c r="M425" s="67">
        <v>-9</v>
      </c>
      <c r="N425" s="67" t="s">
        <v>750</v>
      </c>
      <c r="O425" s="68">
        <v>46051.604398148098</v>
      </c>
      <c r="P425" s="67" t="s">
        <v>576</v>
      </c>
      <c r="Q425" s="67" t="s">
        <v>607</v>
      </c>
    </row>
    <row r="426" spans="1:17" x14ac:dyDescent="0.3">
      <c r="A426" s="67" t="s">
        <v>1452</v>
      </c>
      <c r="B426" s="67" t="s">
        <v>1708</v>
      </c>
      <c r="C426" s="67" t="s">
        <v>539</v>
      </c>
      <c r="D426" s="67" t="s">
        <v>862</v>
      </c>
      <c r="E426" s="67">
        <v>82496800</v>
      </c>
      <c r="F426" s="68">
        <v>45902.510625000003</v>
      </c>
      <c r="G426" s="68">
        <v>45974.747187499997</v>
      </c>
      <c r="H426" s="68">
        <v>46003</v>
      </c>
      <c r="I426" s="67" t="s">
        <v>2362</v>
      </c>
      <c r="J426" s="67">
        <v>11</v>
      </c>
      <c r="K426" s="67" t="s">
        <v>7</v>
      </c>
      <c r="L426" s="68">
        <v>45989</v>
      </c>
      <c r="M426" s="67">
        <v>9</v>
      </c>
      <c r="N426" s="67" t="s">
        <v>575</v>
      </c>
      <c r="O426" s="68">
        <v>46052.510625000003</v>
      </c>
      <c r="P426" s="67" t="s">
        <v>576</v>
      </c>
      <c r="Q426" s="67" t="s">
        <v>607</v>
      </c>
    </row>
    <row r="427" spans="1:17" x14ac:dyDescent="0.3">
      <c r="A427" s="67" t="s">
        <v>1462</v>
      </c>
      <c r="B427" s="67" t="s">
        <v>1652</v>
      </c>
      <c r="C427" s="67" t="s">
        <v>377</v>
      </c>
      <c r="D427" s="67" t="s">
        <v>598</v>
      </c>
      <c r="E427" s="67">
        <v>77302720</v>
      </c>
      <c r="F427" s="68">
        <v>45908.527858796297</v>
      </c>
      <c r="G427" s="68">
        <v>45985.71365740741</v>
      </c>
      <c r="H427" s="68">
        <v>45994</v>
      </c>
      <c r="I427" s="67" t="s">
        <v>2362</v>
      </c>
      <c r="J427" s="67">
        <v>11</v>
      </c>
      <c r="K427" s="67" t="s">
        <v>7</v>
      </c>
      <c r="L427" s="68">
        <v>46001</v>
      </c>
      <c r="M427" s="67">
        <v>-4</v>
      </c>
      <c r="N427" s="67" t="s">
        <v>750</v>
      </c>
      <c r="O427" s="68">
        <v>46058.527858796297</v>
      </c>
      <c r="P427" s="67" t="s">
        <v>576</v>
      </c>
      <c r="Q427" s="67" t="s">
        <v>607</v>
      </c>
    </row>
    <row r="428" spans="1:17" x14ac:dyDescent="0.3">
      <c r="A428" s="67" t="s">
        <v>1463</v>
      </c>
      <c r="B428" s="67" t="s">
        <v>1662</v>
      </c>
      <c r="C428" s="67" t="s">
        <v>32</v>
      </c>
      <c r="D428" s="67" t="s">
        <v>598</v>
      </c>
      <c r="E428" s="67">
        <v>77302720</v>
      </c>
      <c r="F428" s="68">
        <v>45908.554699074077</v>
      </c>
      <c r="G428" s="68">
        <v>45986.371180555558</v>
      </c>
      <c r="H428" s="68">
        <v>45994</v>
      </c>
      <c r="I428" s="67" t="s">
        <v>2362</v>
      </c>
      <c r="J428" s="67">
        <v>11</v>
      </c>
      <c r="K428" s="67" t="s">
        <v>7</v>
      </c>
      <c r="L428" s="68">
        <v>46002</v>
      </c>
      <c r="M428" s="67">
        <v>-5</v>
      </c>
      <c r="N428" s="67" t="s">
        <v>750</v>
      </c>
      <c r="O428" s="68">
        <v>46058.554699074099</v>
      </c>
      <c r="P428" s="67" t="s">
        <v>576</v>
      </c>
      <c r="Q428" s="67" t="s">
        <v>607</v>
      </c>
    </row>
    <row r="429" spans="1:17" x14ac:dyDescent="0.3">
      <c r="A429" s="67" t="s">
        <v>1301</v>
      </c>
      <c r="B429" s="67" t="s">
        <v>1608</v>
      </c>
      <c r="C429" s="67" t="s">
        <v>254</v>
      </c>
      <c r="D429" s="67" t="s">
        <v>2322</v>
      </c>
      <c r="E429" s="67" t="e">
        <v>#N/A</v>
      </c>
      <c r="F429" s="68">
        <v>45845.484942129631</v>
      </c>
      <c r="G429" s="68">
        <v>45992.734930555554</v>
      </c>
      <c r="H429" s="68">
        <v>46013</v>
      </c>
      <c r="I429" s="67" t="s">
        <v>2362</v>
      </c>
      <c r="J429" s="67">
        <v>16</v>
      </c>
      <c r="K429" s="67" t="s">
        <v>7</v>
      </c>
      <c r="L429" s="68">
        <v>46015</v>
      </c>
      <c r="M429" s="67">
        <v>-2</v>
      </c>
      <c r="N429" s="67" t="s">
        <v>750</v>
      </c>
      <c r="O429" s="68">
        <v>45995.484942129602</v>
      </c>
      <c r="P429" s="67" t="s">
        <v>576</v>
      </c>
      <c r="Q429" s="67" t="s">
        <v>764</v>
      </c>
    </row>
    <row r="430" spans="1:17" x14ac:dyDescent="0.3">
      <c r="A430" s="67" t="s">
        <v>1307</v>
      </c>
      <c r="B430" s="67" t="s">
        <v>1769</v>
      </c>
      <c r="C430" s="67" t="s">
        <v>116</v>
      </c>
      <c r="D430" s="67" t="s">
        <v>660</v>
      </c>
      <c r="E430" s="67">
        <v>79873270</v>
      </c>
      <c r="F430" s="68">
        <v>45845.613946759258</v>
      </c>
      <c r="G430" s="68">
        <v>45992.732997685183</v>
      </c>
      <c r="H430" s="68">
        <v>46009</v>
      </c>
      <c r="I430" s="67" t="s">
        <v>2362</v>
      </c>
      <c r="J430" s="67">
        <v>16</v>
      </c>
      <c r="K430" s="67" t="s">
        <v>7</v>
      </c>
      <c r="L430" s="68">
        <v>46015</v>
      </c>
      <c r="M430" s="67">
        <v>-4</v>
      </c>
      <c r="N430" s="67" t="s">
        <v>750</v>
      </c>
      <c r="O430" s="68">
        <v>45995.613946759302</v>
      </c>
      <c r="P430" s="67" t="s">
        <v>576</v>
      </c>
      <c r="Q430" s="67" t="s">
        <v>764</v>
      </c>
    </row>
    <row r="431" spans="1:17" x14ac:dyDescent="0.3">
      <c r="A431" s="67" t="s">
        <v>1242</v>
      </c>
      <c r="B431" s="67" t="s">
        <v>2046</v>
      </c>
      <c r="C431" s="67" t="s">
        <v>52</v>
      </c>
      <c r="D431" s="67" t="s">
        <v>599</v>
      </c>
      <c r="E431" s="67">
        <v>93049000</v>
      </c>
      <c r="F431" s="68">
        <v>45813.654652777775</v>
      </c>
      <c r="G431" s="68">
        <v>46009.528564814813</v>
      </c>
      <c r="H431" s="68">
        <v>46034</v>
      </c>
      <c r="I431" s="67" t="s">
        <v>2362</v>
      </c>
      <c r="J431" s="67">
        <v>16</v>
      </c>
      <c r="K431" s="67" t="s">
        <v>7</v>
      </c>
      <c r="L431" s="68">
        <v>46035</v>
      </c>
      <c r="M431" s="67">
        <v>-1</v>
      </c>
      <c r="N431" s="67" t="s">
        <v>750</v>
      </c>
      <c r="O431" s="68">
        <v>45963.654652777797</v>
      </c>
      <c r="P431" s="67" t="s">
        <v>576</v>
      </c>
      <c r="Q431" s="67" t="s">
        <v>607</v>
      </c>
    </row>
    <row r="432" spans="1:17" x14ac:dyDescent="0.3">
      <c r="A432" s="67" t="s">
        <v>1265</v>
      </c>
      <c r="B432" s="67" t="s">
        <v>1958</v>
      </c>
      <c r="C432" s="67" t="s">
        <v>66</v>
      </c>
      <c r="D432" s="67" t="s">
        <v>635</v>
      </c>
      <c r="E432" s="67">
        <v>96625950</v>
      </c>
      <c r="F432" s="68">
        <v>45833.479155092595</v>
      </c>
      <c r="G432" s="68">
        <v>46001.380393518521</v>
      </c>
      <c r="H432" s="68">
        <v>46010</v>
      </c>
      <c r="I432" s="67" t="s">
        <v>2362</v>
      </c>
      <c r="J432" s="67">
        <v>11</v>
      </c>
      <c r="K432" s="67" t="s">
        <v>7</v>
      </c>
      <c r="L432" s="68">
        <v>46017</v>
      </c>
      <c r="M432" s="67">
        <v>-4</v>
      </c>
      <c r="N432" s="67" t="s">
        <v>750</v>
      </c>
      <c r="O432" s="68">
        <v>45983.479155092602</v>
      </c>
      <c r="P432" s="67" t="s">
        <v>576</v>
      </c>
      <c r="Q432" s="67" t="s">
        <v>607</v>
      </c>
    </row>
    <row r="433" spans="1:17" x14ac:dyDescent="0.3">
      <c r="A433" s="67" t="s">
        <v>1285</v>
      </c>
      <c r="B433" s="67" t="s">
        <v>1544</v>
      </c>
      <c r="C433" s="67" t="s">
        <v>320</v>
      </c>
      <c r="D433" s="67" t="s">
        <v>590</v>
      </c>
      <c r="E433" s="67">
        <v>96670640</v>
      </c>
      <c r="F433" s="68">
        <v>45838.610393518517</v>
      </c>
      <c r="G433" s="68">
        <v>46008.527048611111</v>
      </c>
      <c r="H433" s="68">
        <v>46035</v>
      </c>
      <c r="I433" s="67" t="s">
        <v>2362</v>
      </c>
      <c r="J433" s="67">
        <v>16</v>
      </c>
      <c r="K433" s="67" t="s">
        <v>7</v>
      </c>
      <c r="L433" s="68">
        <v>46034</v>
      </c>
      <c r="M433" s="67">
        <v>1</v>
      </c>
      <c r="N433" s="67" t="s">
        <v>575</v>
      </c>
      <c r="O433" s="68">
        <v>45988.610393518502</v>
      </c>
      <c r="P433" s="67" t="s">
        <v>576</v>
      </c>
      <c r="Q433" s="67" t="s">
        <v>607</v>
      </c>
    </row>
    <row r="434" spans="1:17" x14ac:dyDescent="0.3">
      <c r="A434" s="67" t="s">
        <v>1321</v>
      </c>
      <c r="B434" s="67" t="s">
        <v>1522</v>
      </c>
      <c r="C434" s="67" t="s">
        <v>35</v>
      </c>
      <c r="D434" s="67" t="s">
        <v>619</v>
      </c>
      <c r="E434" s="67">
        <v>81210400</v>
      </c>
      <c r="F434" s="68">
        <v>45845.612569444442</v>
      </c>
      <c r="G434" s="68">
        <v>45996.680474537039</v>
      </c>
      <c r="H434" s="68">
        <v>46028</v>
      </c>
      <c r="I434" s="67" t="s">
        <v>2362</v>
      </c>
      <c r="J434" s="67">
        <v>16</v>
      </c>
      <c r="K434" s="67" t="s">
        <v>7</v>
      </c>
      <c r="L434" s="68">
        <v>46029</v>
      </c>
      <c r="M434" s="67">
        <v>-1</v>
      </c>
      <c r="N434" s="67" t="s">
        <v>750</v>
      </c>
      <c r="O434" s="68">
        <v>45995.612569444398</v>
      </c>
      <c r="P434" s="67" t="s">
        <v>576</v>
      </c>
      <c r="Q434" s="67" t="s">
        <v>607</v>
      </c>
    </row>
    <row r="435" spans="1:17" x14ac:dyDescent="0.3">
      <c r="A435" s="67" t="s">
        <v>1313</v>
      </c>
      <c r="B435" s="67" t="s">
        <v>1849</v>
      </c>
      <c r="C435" s="67" t="s">
        <v>248</v>
      </c>
      <c r="D435" s="67" t="s">
        <v>670</v>
      </c>
      <c r="E435" s="67">
        <v>96986070</v>
      </c>
      <c r="F435" s="68">
        <v>45845.595243055555</v>
      </c>
      <c r="G435" s="68">
        <v>46008.684178240743</v>
      </c>
      <c r="H435" s="68">
        <v>46021</v>
      </c>
      <c r="I435" s="67" t="s">
        <v>2362</v>
      </c>
      <c r="J435" s="67">
        <v>11</v>
      </c>
      <c r="K435" s="67" t="s">
        <v>7</v>
      </c>
      <c r="L435" s="68">
        <v>46027</v>
      </c>
      <c r="M435" s="67">
        <v>-4</v>
      </c>
      <c r="N435" s="67" t="s">
        <v>750</v>
      </c>
      <c r="O435" s="68">
        <v>45995.595243055599</v>
      </c>
      <c r="P435" s="67" t="s">
        <v>576</v>
      </c>
      <c r="Q435" s="67" t="s">
        <v>607</v>
      </c>
    </row>
    <row r="436" spans="1:17" x14ac:dyDescent="0.3">
      <c r="A436" s="67" t="s">
        <v>1335</v>
      </c>
      <c r="B436" s="67" t="s">
        <v>1939</v>
      </c>
      <c r="C436" s="67" t="s">
        <v>702</v>
      </c>
      <c r="D436" s="67" t="s">
        <v>619</v>
      </c>
      <c r="E436" s="67">
        <v>81210400</v>
      </c>
      <c r="F436" s="68">
        <v>45852.509479166663</v>
      </c>
      <c r="G436" s="68">
        <v>46009.749907407408</v>
      </c>
      <c r="H436" s="68">
        <v>46030</v>
      </c>
      <c r="I436" s="67" t="s">
        <v>2362</v>
      </c>
      <c r="J436" s="67">
        <v>16</v>
      </c>
      <c r="K436" s="67" t="s">
        <v>7</v>
      </c>
      <c r="L436" s="68">
        <v>46035</v>
      </c>
      <c r="M436" s="67">
        <v>-3</v>
      </c>
      <c r="N436" s="67" t="s">
        <v>750</v>
      </c>
      <c r="O436" s="68">
        <v>46002.5094791667</v>
      </c>
      <c r="P436" s="67" t="s">
        <v>576</v>
      </c>
      <c r="Q436" s="67" t="s">
        <v>607</v>
      </c>
    </row>
    <row r="437" spans="1:17" x14ac:dyDescent="0.3">
      <c r="A437" s="67" t="s">
        <v>1336</v>
      </c>
      <c r="B437" s="67" t="s">
        <v>1928</v>
      </c>
      <c r="C437" s="67" t="s">
        <v>1003</v>
      </c>
      <c r="D437" s="67" t="s">
        <v>756</v>
      </c>
      <c r="E437" s="67">
        <v>77807840</v>
      </c>
      <c r="F437" s="68">
        <v>45860.498796296299</v>
      </c>
      <c r="G437" s="68">
        <v>46007.395312499997</v>
      </c>
      <c r="H437" s="68">
        <v>46028</v>
      </c>
      <c r="I437" s="67" t="s">
        <v>2362</v>
      </c>
      <c r="J437" s="67">
        <v>16</v>
      </c>
      <c r="K437" s="67" t="s">
        <v>7</v>
      </c>
      <c r="L437" s="68">
        <v>46031</v>
      </c>
      <c r="M437" s="67">
        <v>-3</v>
      </c>
      <c r="N437" s="67" t="s">
        <v>750</v>
      </c>
      <c r="O437" s="68">
        <v>46010.498796296299</v>
      </c>
      <c r="P437" s="67" t="s">
        <v>576</v>
      </c>
      <c r="Q437" s="67" t="s">
        <v>764</v>
      </c>
    </row>
    <row r="438" spans="1:17" x14ac:dyDescent="0.3">
      <c r="A438" s="67" t="s">
        <v>1341</v>
      </c>
      <c r="B438" s="67" t="s">
        <v>1562</v>
      </c>
      <c r="C438" s="67" t="s">
        <v>528</v>
      </c>
      <c r="D438" s="67" t="s">
        <v>651</v>
      </c>
      <c r="E438" s="67">
        <v>76389383</v>
      </c>
      <c r="F438" s="68">
        <v>45863.48296296296</v>
      </c>
      <c r="G438" s="68">
        <v>45993.746863425928</v>
      </c>
      <c r="H438" s="68">
        <v>46007</v>
      </c>
      <c r="I438" s="67" t="s">
        <v>2362</v>
      </c>
      <c r="J438" s="67">
        <v>11</v>
      </c>
      <c r="K438" s="67" t="s">
        <v>7</v>
      </c>
      <c r="L438" s="68">
        <v>46009</v>
      </c>
      <c r="M438" s="67">
        <v>-2</v>
      </c>
      <c r="N438" s="67" t="s">
        <v>750</v>
      </c>
      <c r="O438" s="68">
        <v>46013.482962962997</v>
      </c>
      <c r="P438" s="67" t="s">
        <v>576</v>
      </c>
      <c r="Q438" s="67" t="s">
        <v>607</v>
      </c>
    </row>
    <row r="439" spans="1:17" x14ac:dyDescent="0.3">
      <c r="A439" s="67" t="s">
        <v>1350</v>
      </c>
      <c r="B439" s="67" t="s">
        <v>1540</v>
      </c>
      <c r="C439" s="67" t="s">
        <v>42</v>
      </c>
      <c r="D439" s="67" t="s">
        <v>586</v>
      </c>
      <c r="E439" s="67">
        <v>76070033</v>
      </c>
      <c r="F439" s="68">
        <v>45870.488067129627</v>
      </c>
      <c r="G439" s="68">
        <v>45995.766481481478</v>
      </c>
      <c r="H439" s="68">
        <v>46015</v>
      </c>
      <c r="I439" s="67" t="s">
        <v>2362</v>
      </c>
      <c r="J439" s="67">
        <v>16</v>
      </c>
      <c r="K439" s="67" t="s">
        <v>7</v>
      </c>
      <c r="L439" s="68">
        <v>46021</v>
      </c>
      <c r="M439" s="67">
        <v>-3</v>
      </c>
      <c r="N439" s="67" t="s">
        <v>750</v>
      </c>
      <c r="O439" s="68">
        <v>46020.488067129598</v>
      </c>
      <c r="P439" s="67" t="s">
        <v>576</v>
      </c>
      <c r="Q439" s="67" t="s">
        <v>607</v>
      </c>
    </row>
    <row r="440" spans="1:17" x14ac:dyDescent="0.3">
      <c r="A440" s="67" t="s">
        <v>1351</v>
      </c>
      <c r="B440" s="67" t="s">
        <v>1893</v>
      </c>
      <c r="C440" s="67" t="s">
        <v>189</v>
      </c>
      <c r="D440" s="67" t="s">
        <v>579</v>
      </c>
      <c r="E440" s="67">
        <v>90073000</v>
      </c>
      <c r="F440" s="68">
        <v>45870.479351851849</v>
      </c>
      <c r="G440" s="68">
        <v>46021.726898148147</v>
      </c>
      <c r="H440" s="68">
        <v>46035</v>
      </c>
      <c r="I440" s="67" t="s">
        <v>2362</v>
      </c>
      <c r="J440" s="67">
        <v>11</v>
      </c>
      <c r="K440" s="67" t="s">
        <v>7</v>
      </c>
      <c r="L440" s="68">
        <v>46037</v>
      </c>
      <c r="M440" s="67">
        <v>-2</v>
      </c>
      <c r="N440" s="67" t="s">
        <v>750</v>
      </c>
      <c r="O440" s="68">
        <v>46020.479351851798</v>
      </c>
      <c r="P440" s="67" t="s">
        <v>576</v>
      </c>
      <c r="Q440" s="67" t="s">
        <v>607</v>
      </c>
    </row>
    <row r="441" spans="1:17" x14ac:dyDescent="0.3">
      <c r="A441" s="67" t="s">
        <v>1357</v>
      </c>
      <c r="B441" s="67" t="s">
        <v>1863</v>
      </c>
      <c r="C441" s="67" t="s">
        <v>556</v>
      </c>
      <c r="D441" s="67" t="s">
        <v>588</v>
      </c>
      <c r="E441" s="67">
        <v>76237266</v>
      </c>
      <c r="F441" s="68">
        <v>45873.486562500002</v>
      </c>
      <c r="G441" s="68">
        <v>46008.686099537037</v>
      </c>
      <c r="H441" s="68">
        <v>46030</v>
      </c>
      <c r="I441" s="67" t="s">
        <v>2362</v>
      </c>
      <c r="J441" s="67">
        <v>16</v>
      </c>
      <c r="K441" s="67" t="s">
        <v>7</v>
      </c>
      <c r="L441" s="68">
        <v>46034</v>
      </c>
      <c r="M441" s="67">
        <v>-2</v>
      </c>
      <c r="N441" s="67" t="s">
        <v>750</v>
      </c>
      <c r="O441" s="68">
        <v>46023.486562500002</v>
      </c>
      <c r="P441" s="67" t="s">
        <v>576</v>
      </c>
      <c r="Q441" s="67" t="s">
        <v>764</v>
      </c>
    </row>
    <row r="442" spans="1:17" x14ac:dyDescent="0.3">
      <c r="A442" s="67" t="s">
        <v>1358</v>
      </c>
      <c r="B442" s="67" t="s">
        <v>1742</v>
      </c>
      <c r="C442" s="67" t="s">
        <v>105</v>
      </c>
      <c r="D442" s="67" t="s">
        <v>893</v>
      </c>
      <c r="E442" s="67">
        <v>77988864</v>
      </c>
      <c r="F442" s="68">
        <v>45873.496203703704</v>
      </c>
      <c r="G442" s="68">
        <v>46001.382719907408</v>
      </c>
      <c r="H442" s="68">
        <v>46003</v>
      </c>
      <c r="I442" s="67" t="s">
        <v>2362</v>
      </c>
      <c r="J442" s="67">
        <v>11</v>
      </c>
      <c r="K442" s="67" t="s">
        <v>7</v>
      </c>
      <c r="L442" s="68">
        <v>46017</v>
      </c>
      <c r="M442" s="67">
        <v>-9</v>
      </c>
      <c r="N442" s="67" t="s">
        <v>750</v>
      </c>
      <c r="O442" s="68">
        <v>46023.496203703697</v>
      </c>
      <c r="P442" s="67" t="s">
        <v>576</v>
      </c>
      <c r="Q442" s="67" t="s">
        <v>607</v>
      </c>
    </row>
    <row r="443" spans="1:17" x14ac:dyDescent="0.3">
      <c r="A443" s="67" t="s">
        <v>1367</v>
      </c>
      <c r="B443" s="67" t="s">
        <v>1920</v>
      </c>
      <c r="C443" s="67" t="s">
        <v>819</v>
      </c>
      <c r="D443" s="67" t="s">
        <v>581</v>
      </c>
      <c r="E443" s="67">
        <v>96981250</v>
      </c>
      <c r="F443" s="68">
        <v>45874.484097222223</v>
      </c>
      <c r="G443" s="68">
        <v>46008.682013888887</v>
      </c>
      <c r="H443" s="68">
        <v>46014</v>
      </c>
      <c r="I443" s="67" t="s">
        <v>2362</v>
      </c>
      <c r="J443" s="67">
        <v>11</v>
      </c>
      <c r="K443" s="67" t="s">
        <v>7</v>
      </c>
      <c r="L443" s="68">
        <v>46027</v>
      </c>
      <c r="M443" s="67">
        <v>-8</v>
      </c>
      <c r="N443" s="67" t="s">
        <v>750</v>
      </c>
      <c r="O443" s="68">
        <v>46024.484097222201</v>
      </c>
      <c r="P443" s="67" t="s">
        <v>576</v>
      </c>
      <c r="Q443" s="67" t="s">
        <v>607</v>
      </c>
    </row>
    <row r="444" spans="1:17" x14ac:dyDescent="0.3">
      <c r="A444" s="67" t="s">
        <v>1375</v>
      </c>
      <c r="B444" s="67" t="s">
        <v>2143</v>
      </c>
      <c r="C444" s="67" t="s">
        <v>1369</v>
      </c>
      <c r="D444" s="67" t="s">
        <v>654</v>
      </c>
      <c r="E444" s="67">
        <v>76994349</v>
      </c>
      <c r="F444" s="68">
        <v>45876.514317129629</v>
      </c>
      <c r="G444" s="68">
        <v>45993.756539351853</v>
      </c>
      <c r="H444" s="68">
        <v>46013</v>
      </c>
      <c r="I444" s="67" t="s">
        <v>2362</v>
      </c>
      <c r="J444" s="67">
        <v>16</v>
      </c>
      <c r="K444" s="67" t="s">
        <v>7</v>
      </c>
      <c r="L444" s="68">
        <v>46017</v>
      </c>
      <c r="M444" s="67">
        <v>-3</v>
      </c>
      <c r="N444" s="67" t="s">
        <v>750</v>
      </c>
      <c r="O444" s="68">
        <v>46026.5143171296</v>
      </c>
      <c r="P444" s="67" t="s">
        <v>576</v>
      </c>
      <c r="Q444" s="67" t="s">
        <v>607</v>
      </c>
    </row>
    <row r="445" spans="1:17" x14ac:dyDescent="0.3">
      <c r="A445" s="67" t="s">
        <v>1386</v>
      </c>
      <c r="B445" s="67" t="s">
        <v>1767</v>
      </c>
      <c r="C445" s="67" t="s">
        <v>257</v>
      </c>
      <c r="D445" s="67" t="s">
        <v>661</v>
      </c>
      <c r="E445" s="67">
        <v>76754308</v>
      </c>
      <c r="F445" s="68">
        <v>45880.512731481482</v>
      </c>
      <c r="G445" s="68">
        <v>45994.716736111113</v>
      </c>
      <c r="H445" s="68">
        <v>46002</v>
      </c>
      <c r="I445" s="67" t="s">
        <v>2362</v>
      </c>
      <c r="J445" s="67">
        <v>11</v>
      </c>
      <c r="K445" s="67" t="s">
        <v>7</v>
      </c>
      <c r="L445" s="68">
        <v>46010</v>
      </c>
      <c r="M445" s="67">
        <v>-6</v>
      </c>
      <c r="N445" s="67" t="s">
        <v>750</v>
      </c>
      <c r="O445" s="68">
        <v>46030.512731481504</v>
      </c>
      <c r="P445" s="67" t="s">
        <v>576</v>
      </c>
      <c r="Q445" s="67" t="s">
        <v>607</v>
      </c>
    </row>
    <row r="446" spans="1:17" x14ac:dyDescent="0.3">
      <c r="A446" s="67" t="s">
        <v>1389</v>
      </c>
      <c r="B446" s="67" t="s">
        <v>1870</v>
      </c>
      <c r="C446" s="67" t="s">
        <v>684</v>
      </c>
      <c r="D446" s="67" t="s">
        <v>582</v>
      </c>
      <c r="E446" s="67">
        <v>76830090</v>
      </c>
      <c r="F446" s="68">
        <v>45880.559918981482</v>
      </c>
      <c r="G446" s="68">
        <v>45994.736342592594</v>
      </c>
      <c r="H446" s="68">
        <v>46014</v>
      </c>
      <c r="I446" s="67" t="s">
        <v>2362</v>
      </c>
      <c r="J446" s="67">
        <v>16</v>
      </c>
      <c r="K446" s="67" t="s">
        <v>7</v>
      </c>
      <c r="L446" s="68">
        <v>46020</v>
      </c>
      <c r="M446" s="67">
        <v>-3</v>
      </c>
      <c r="N446" s="67" t="s">
        <v>750</v>
      </c>
      <c r="O446" s="68">
        <v>46030.559918981497</v>
      </c>
      <c r="P446" s="67" t="s">
        <v>576</v>
      </c>
      <c r="Q446" s="67" t="s">
        <v>607</v>
      </c>
    </row>
    <row r="447" spans="1:17" x14ac:dyDescent="0.3">
      <c r="A447" s="67" t="s">
        <v>1387</v>
      </c>
      <c r="B447" s="67" t="s">
        <v>1797</v>
      </c>
      <c r="C447" s="67" t="s">
        <v>267</v>
      </c>
      <c r="D447" s="67" t="s">
        <v>656</v>
      </c>
      <c r="E447" s="67">
        <v>77006073</v>
      </c>
      <c r="F447" s="68">
        <v>45880.482627314814</v>
      </c>
      <c r="G447" s="68">
        <v>46000.649675925924</v>
      </c>
      <c r="H447" s="68">
        <v>46007</v>
      </c>
      <c r="I447" s="67" t="s">
        <v>2362</v>
      </c>
      <c r="J447" s="67">
        <v>11</v>
      </c>
      <c r="K447" s="67" t="s">
        <v>7</v>
      </c>
      <c r="L447" s="68">
        <v>46015</v>
      </c>
      <c r="M447" s="67">
        <v>-6</v>
      </c>
      <c r="N447" s="67" t="s">
        <v>750</v>
      </c>
      <c r="O447" s="68">
        <v>46030.482627314799</v>
      </c>
      <c r="P447" s="67" t="s">
        <v>576</v>
      </c>
      <c r="Q447" s="67" t="s">
        <v>607</v>
      </c>
    </row>
    <row r="448" spans="1:17" x14ac:dyDescent="0.3">
      <c r="A448" s="67" t="s">
        <v>1384</v>
      </c>
      <c r="B448" s="67" t="s">
        <v>1724</v>
      </c>
      <c r="C448" s="67" t="s">
        <v>48</v>
      </c>
      <c r="D448" s="67" t="s">
        <v>656</v>
      </c>
      <c r="E448" s="67">
        <v>77006073</v>
      </c>
      <c r="F448" s="68">
        <v>45880.516724537039</v>
      </c>
      <c r="G448" s="68">
        <v>45993.490810185183</v>
      </c>
      <c r="H448" s="68">
        <v>46014</v>
      </c>
      <c r="I448" s="67" t="s">
        <v>2362</v>
      </c>
      <c r="J448" s="67">
        <v>16</v>
      </c>
      <c r="K448" s="67" t="s">
        <v>7</v>
      </c>
      <c r="L448" s="68">
        <v>46017</v>
      </c>
      <c r="M448" s="67">
        <v>-2</v>
      </c>
      <c r="N448" s="67" t="s">
        <v>750</v>
      </c>
      <c r="O448" s="68">
        <v>46030.516724537003</v>
      </c>
      <c r="P448" s="67" t="s">
        <v>576</v>
      </c>
      <c r="Q448" s="67" t="s">
        <v>607</v>
      </c>
    </row>
    <row r="449" spans="1:17" x14ac:dyDescent="0.3">
      <c r="A449" s="67" t="s">
        <v>1382</v>
      </c>
      <c r="B449" s="67" t="s">
        <v>1709</v>
      </c>
      <c r="C449" s="67" t="s">
        <v>158</v>
      </c>
      <c r="D449" s="67" t="s">
        <v>652</v>
      </c>
      <c r="E449" s="67">
        <v>76418921</v>
      </c>
      <c r="F449" s="68">
        <v>45880.560694444444</v>
      </c>
      <c r="G449" s="68">
        <v>45993.754942129628</v>
      </c>
      <c r="H449" s="68">
        <v>46002</v>
      </c>
      <c r="I449" s="67" t="s">
        <v>2362</v>
      </c>
      <c r="J449" s="67">
        <v>11</v>
      </c>
      <c r="K449" s="67" t="s">
        <v>7</v>
      </c>
      <c r="L449" s="68">
        <v>46009</v>
      </c>
      <c r="M449" s="67">
        <v>-5</v>
      </c>
      <c r="N449" s="67" t="s">
        <v>750</v>
      </c>
      <c r="O449" s="68">
        <v>46030.560694444401</v>
      </c>
      <c r="P449" s="67" t="s">
        <v>576</v>
      </c>
      <c r="Q449" s="67" t="s">
        <v>607</v>
      </c>
    </row>
    <row r="450" spans="1:17" x14ac:dyDescent="0.3">
      <c r="A450" s="67" t="s">
        <v>1396</v>
      </c>
      <c r="B450" s="67" t="s">
        <v>2062</v>
      </c>
      <c r="C450" s="67" t="s">
        <v>494</v>
      </c>
      <c r="D450" s="67" t="s">
        <v>588</v>
      </c>
      <c r="E450" s="67">
        <v>76237266</v>
      </c>
      <c r="F450" s="68">
        <v>45881.619768518518</v>
      </c>
      <c r="G450" s="68">
        <v>45994.743622685186</v>
      </c>
      <c r="H450" s="68">
        <v>46015</v>
      </c>
      <c r="I450" s="67" t="s">
        <v>2362</v>
      </c>
      <c r="J450" s="67">
        <v>16</v>
      </c>
      <c r="K450" s="67" t="s">
        <v>7</v>
      </c>
      <c r="L450" s="68">
        <v>46020</v>
      </c>
      <c r="M450" s="67">
        <v>-2</v>
      </c>
      <c r="N450" s="67" t="s">
        <v>750</v>
      </c>
      <c r="O450" s="68">
        <v>46031.619768518503</v>
      </c>
      <c r="P450" s="67" t="s">
        <v>576</v>
      </c>
      <c r="Q450" s="67" t="s">
        <v>607</v>
      </c>
    </row>
    <row r="451" spans="1:17" x14ac:dyDescent="0.3">
      <c r="A451" s="67" t="s">
        <v>1392</v>
      </c>
      <c r="B451" s="67" t="s">
        <v>1884</v>
      </c>
      <c r="C451" s="67" t="s">
        <v>180</v>
      </c>
      <c r="D451" s="67" t="s">
        <v>2324</v>
      </c>
      <c r="E451" s="67" t="e">
        <v>#N/A</v>
      </c>
      <c r="F451" s="68">
        <v>45881.658055555556</v>
      </c>
      <c r="G451" s="68">
        <v>46007.396701388891</v>
      </c>
      <c r="H451" s="68">
        <v>46010</v>
      </c>
      <c r="I451" s="67" t="s">
        <v>2362</v>
      </c>
      <c r="J451" s="67">
        <v>11</v>
      </c>
      <c r="K451" s="67" t="s">
        <v>7</v>
      </c>
      <c r="L451" s="68">
        <v>46024</v>
      </c>
      <c r="M451" s="67">
        <v>-9</v>
      </c>
      <c r="N451" s="67" t="s">
        <v>750</v>
      </c>
      <c r="O451" s="68">
        <v>46031.658055555599</v>
      </c>
      <c r="P451" s="67" t="s">
        <v>576</v>
      </c>
      <c r="Q451" s="67" t="s">
        <v>607</v>
      </c>
    </row>
    <row r="452" spans="1:17" x14ac:dyDescent="0.3">
      <c r="A452" s="67" t="s">
        <v>1401</v>
      </c>
      <c r="B452" s="67" t="s">
        <v>1802</v>
      </c>
      <c r="C452" s="67" t="s">
        <v>309</v>
      </c>
      <c r="D452" s="67" t="s">
        <v>665</v>
      </c>
      <c r="E452" s="67" t="e">
        <v>#N/A</v>
      </c>
      <c r="F452" s="68">
        <v>45883.456875000003</v>
      </c>
      <c r="G452" s="68">
        <v>46007.714375000003</v>
      </c>
      <c r="H452" s="68">
        <v>46015</v>
      </c>
      <c r="I452" s="67" t="s">
        <v>2362</v>
      </c>
      <c r="J452" s="67">
        <v>11</v>
      </c>
      <c r="K452" s="67" t="s">
        <v>7</v>
      </c>
      <c r="L452" s="68">
        <v>46024</v>
      </c>
      <c r="M452" s="67">
        <v>-6</v>
      </c>
      <c r="N452" s="67" t="s">
        <v>750</v>
      </c>
      <c r="O452" s="68">
        <v>46033.456875000003</v>
      </c>
      <c r="P452" s="67" t="s">
        <v>576</v>
      </c>
      <c r="Q452" s="67" t="s">
        <v>607</v>
      </c>
    </row>
    <row r="453" spans="1:17" x14ac:dyDescent="0.3">
      <c r="A453" s="67" t="s">
        <v>1411</v>
      </c>
      <c r="B453" s="67" t="s">
        <v>1654</v>
      </c>
      <c r="C453" s="67" t="s">
        <v>45</v>
      </c>
      <c r="D453" s="67" t="s">
        <v>619</v>
      </c>
      <c r="E453" s="67">
        <v>81210400</v>
      </c>
      <c r="F453" s="68">
        <v>45889.61928240741</v>
      </c>
      <c r="G453" s="68">
        <v>45995.728136574071</v>
      </c>
      <c r="H453" s="68">
        <v>46015</v>
      </c>
      <c r="I453" s="67" t="s">
        <v>2362</v>
      </c>
      <c r="J453" s="67">
        <v>16</v>
      </c>
      <c r="K453" s="67" t="s">
        <v>7</v>
      </c>
      <c r="L453" s="68">
        <v>46021</v>
      </c>
      <c r="M453" s="67">
        <v>-3</v>
      </c>
      <c r="N453" s="67" t="s">
        <v>750</v>
      </c>
      <c r="O453" s="68">
        <v>46039.619282407402</v>
      </c>
      <c r="P453" s="67" t="s">
        <v>576</v>
      </c>
      <c r="Q453" s="67" t="s">
        <v>607</v>
      </c>
    </row>
    <row r="454" spans="1:17" x14ac:dyDescent="0.3">
      <c r="A454" s="67" t="s">
        <v>1412</v>
      </c>
      <c r="B454" s="67" t="s">
        <v>1564</v>
      </c>
      <c r="C454" s="67" t="s">
        <v>215</v>
      </c>
      <c r="D454" s="67" t="s">
        <v>668</v>
      </c>
      <c r="E454" s="67">
        <v>76817360</v>
      </c>
      <c r="F454" s="68">
        <v>45889.634502314817</v>
      </c>
      <c r="G454" s="68">
        <v>46000.759398148148</v>
      </c>
      <c r="H454" s="68">
        <v>46014</v>
      </c>
      <c r="I454" s="67" t="s">
        <v>2362</v>
      </c>
      <c r="J454" s="67">
        <v>16</v>
      </c>
      <c r="K454" s="67" t="s">
        <v>7</v>
      </c>
      <c r="L454" s="68">
        <v>46024</v>
      </c>
      <c r="M454" s="67">
        <v>-7</v>
      </c>
      <c r="N454" s="67" t="s">
        <v>750</v>
      </c>
      <c r="O454" s="68">
        <v>46039.634502314802</v>
      </c>
      <c r="P454" s="67" t="s">
        <v>576</v>
      </c>
      <c r="Q454" s="67" t="s">
        <v>607</v>
      </c>
    </row>
    <row r="455" spans="1:17" x14ac:dyDescent="0.3">
      <c r="A455" s="67" t="s">
        <v>1414</v>
      </c>
      <c r="B455" s="67" t="s">
        <v>1581</v>
      </c>
      <c r="C455" s="67" t="s">
        <v>501</v>
      </c>
      <c r="D455" s="67" t="s">
        <v>1379</v>
      </c>
      <c r="E455" s="67" t="e">
        <v>#N/A</v>
      </c>
      <c r="F455" s="68">
        <v>45889.501192129632</v>
      </c>
      <c r="G455" s="68">
        <v>46010.708078703705</v>
      </c>
      <c r="H455" s="68">
        <v>46034</v>
      </c>
      <c r="I455" s="67" t="s">
        <v>2362</v>
      </c>
      <c r="J455" s="67">
        <v>16</v>
      </c>
      <c r="K455" s="67" t="s">
        <v>7</v>
      </c>
      <c r="L455" s="68">
        <v>46036</v>
      </c>
      <c r="M455" s="67">
        <v>-2</v>
      </c>
      <c r="N455" s="67" t="s">
        <v>750</v>
      </c>
      <c r="O455" s="68">
        <v>46039.501192129603</v>
      </c>
      <c r="P455" s="67" t="s">
        <v>576</v>
      </c>
      <c r="Q455" s="67" t="s">
        <v>607</v>
      </c>
    </row>
    <row r="456" spans="1:17" x14ac:dyDescent="0.3">
      <c r="A456" s="67" t="s">
        <v>1402</v>
      </c>
      <c r="B456" s="67" t="s">
        <v>1822</v>
      </c>
      <c r="C456" s="67" t="s">
        <v>384</v>
      </c>
      <c r="D456" s="67" t="s">
        <v>618</v>
      </c>
      <c r="E456" s="67">
        <v>79636400</v>
      </c>
      <c r="F456" s="68">
        <v>45889.515266203707</v>
      </c>
      <c r="G456" s="68">
        <v>45995.729884259257</v>
      </c>
      <c r="H456" s="68">
        <v>46002</v>
      </c>
      <c r="I456" s="67" t="s">
        <v>2362</v>
      </c>
      <c r="J456" s="67">
        <v>11</v>
      </c>
      <c r="K456" s="67" t="s">
        <v>7</v>
      </c>
      <c r="L456" s="68">
        <v>46013</v>
      </c>
      <c r="M456" s="67">
        <v>-7</v>
      </c>
      <c r="N456" s="67" t="s">
        <v>750</v>
      </c>
      <c r="O456" s="68">
        <v>46039.5152662037</v>
      </c>
      <c r="P456" s="67" t="s">
        <v>576</v>
      </c>
      <c r="Q456" s="67" t="s">
        <v>607</v>
      </c>
    </row>
    <row r="457" spans="1:17" x14ac:dyDescent="0.3">
      <c r="A457" s="67" t="s">
        <v>1413</v>
      </c>
      <c r="B457" s="67" t="s">
        <v>1539</v>
      </c>
      <c r="C457" s="67" t="s">
        <v>467</v>
      </c>
      <c r="D457" s="67" t="s">
        <v>618</v>
      </c>
      <c r="E457" s="67">
        <v>79636400</v>
      </c>
      <c r="F457" s="68">
        <v>45890.511493055557</v>
      </c>
      <c r="G457" s="68">
        <v>45996.670925925922</v>
      </c>
      <c r="H457" s="68">
        <v>46006</v>
      </c>
      <c r="I457" s="67" t="s">
        <v>2362</v>
      </c>
      <c r="J457" s="67">
        <v>11</v>
      </c>
      <c r="K457" s="67" t="s">
        <v>7</v>
      </c>
      <c r="L457" s="68">
        <v>46014</v>
      </c>
      <c r="M457" s="67">
        <v>-6</v>
      </c>
      <c r="N457" s="67" t="s">
        <v>750</v>
      </c>
      <c r="O457" s="68">
        <v>46040.511493055601</v>
      </c>
      <c r="P457" s="67" t="s">
        <v>576</v>
      </c>
      <c r="Q457" s="67" t="s">
        <v>607</v>
      </c>
    </row>
    <row r="458" spans="1:17" x14ac:dyDescent="0.3">
      <c r="A458" s="67" t="s">
        <v>1415</v>
      </c>
      <c r="B458" s="67" t="s">
        <v>1597</v>
      </c>
      <c r="C458" s="67" t="s">
        <v>1370</v>
      </c>
      <c r="D458" s="67" t="s">
        <v>642</v>
      </c>
      <c r="E458" s="67">
        <v>80447400</v>
      </c>
      <c r="F458" s="68">
        <v>45891.498020833336</v>
      </c>
      <c r="G458" s="68">
        <v>46003.641770833332</v>
      </c>
      <c r="H458" s="68">
        <v>46027</v>
      </c>
      <c r="I458" s="67" t="s">
        <v>2362</v>
      </c>
      <c r="J458" s="67">
        <v>16</v>
      </c>
      <c r="K458" s="67" t="s">
        <v>7</v>
      </c>
      <c r="L458" s="68">
        <v>46029</v>
      </c>
      <c r="M458" s="67">
        <v>-2</v>
      </c>
      <c r="N458" s="67" t="s">
        <v>750</v>
      </c>
      <c r="O458" s="68">
        <v>46041.4980208333</v>
      </c>
      <c r="P458" s="67" t="s">
        <v>576</v>
      </c>
      <c r="Q458" s="67" t="s">
        <v>607</v>
      </c>
    </row>
    <row r="459" spans="1:17" x14ac:dyDescent="0.3">
      <c r="A459" s="67" t="s">
        <v>1416</v>
      </c>
      <c r="B459" s="67" t="s">
        <v>1517</v>
      </c>
      <c r="C459" s="67" t="s">
        <v>616</v>
      </c>
      <c r="D459" s="67" t="s">
        <v>580</v>
      </c>
      <c r="E459" s="67">
        <v>88597500</v>
      </c>
      <c r="F459" s="68">
        <v>45891.506111111114</v>
      </c>
      <c r="G459" s="68">
        <v>46008.688159722224</v>
      </c>
      <c r="H459" s="68">
        <v>46034</v>
      </c>
      <c r="I459" s="67" t="s">
        <v>2362</v>
      </c>
      <c r="J459" s="67">
        <v>16</v>
      </c>
      <c r="K459" s="67" t="s">
        <v>7</v>
      </c>
      <c r="L459" s="68">
        <v>46034</v>
      </c>
      <c r="M459" s="67">
        <v>0</v>
      </c>
      <c r="N459" s="67" t="s">
        <v>750</v>
      </c>
      <c r="O459" s="68">
        <v>46041.506111111099</v>
      </c>
      <c r="P459" s="67" t="s">
        <v>576</v>
      </c>
      <c r="Q459" s="67" t="s">
        <v>607</v>
      </c>
    </row>
    <row r="460" spans="1:17" x14ac:dyDescent="0.3">
      <c r="A460" s="67" t="s">
        <v>1424</v>
      </c>
      <c r="B460" s="67" t="s">
        <v>1862</v>
      </c>
      <c r="C460" s="67" t="s">
        <v>314</v>
      </c>
      <c r="D460" s="67" t="s">
        <v>1330</v>
      </c>
      <c r="E460" s="67" t="e">
        <v>#N/A</v>
      </c>
      <c r="F460" s="68">
        <v>45895.493206018517</v>
      </c>
      <c r="G460" s="68">
        <v>46003.647824074076</v>
      </c>
      <c r="H460" s="68">
        <v>46007</v>
      </c>
      <c r="I460" s="67" t="s">
        <v>2362</v>
      </c>
      <c r="J460" s="67">
        <v>11</v>
      </c>
      <c r="K460" s="67" t="s">
        <v>7</v>
      </c>
      <c r="L460" s="68">
        <v>46021</v>
      </c>
      <c r="M460" s="67">
        <v>-9</v>
      </c>
      <c r="N460" s="67" t="s">
        <v>750</v>
      </c>
      <c r="O460" s="68">
        <v>46045.493206018502</v>
      </c>
      <c r="P460" s="67" t="s">
        <v>576</v>
      </c>
      <c r="Q460" s="67" t="s">
        <v>607</v>
      </c>
    </row>
    <row r="461" spans="1:17" x14ac:dyDescent="0.3">
      <c r="A461" s="67" t="s">
        <v>1426</v>
      </c>
      <c r="B461" s="67" t="s">
        <v>1878</v>
      </c>
      <c r="C461" s="67" t="s">
        <v>91</v>
      </c>
      <c r="D461" s="67" t="s">
        <v>635</v>
      </c>
      <c r="E461" s="67">
        <v>96625950</v>
      </c>
      <c r="F461" s="68">
        <v>45895.521053240744</v>
      </c>
      <c r="G461" s="68">
        <v>46008.679513888892</v>
      </c>
      <c r="H461" s="68">
        <v>46030</v>
      </c>
      <c r="I461" s="67" t="s">
        <v>2362</v>
      </c>
      <c r="J461" s="67">
        <v>16</v>
      </c>
      <c r="K461" s="67" t="s">
        <v>7</v>
      </c>
      <c r="L461" s="68">
        <v>46034</v>
      </c>
      <c r="M461" s="67">
        <v>-2</v>
      </c>
      <c r="N461" s="67" t="s">
        <v>750</v>
      </c>
      <c r="O461" s="68">
        <v>46045.5210532407</v>
      </c>
      <c r="P461" s="67" t="s">
        <v>576</v>
      </c>
      <c r="Q461" s="67" t="s">
        <v>607</v>
      </c>
    </row>
    <row r="462" spans="1:17" x14ac:dyDescent="0.3">
      <c r="A462" s="67" t="s">
        <v>1427</v>
      </c>
      <c r="B462" s="67" t="s">
        <v>1906</v>
      </c>
      <c r="C462" s="67" t="s">
        <v>387</v>
      </c>
      <c r="D462" s="67" t="s">
        <v>1330</v>
      </c>
      <c r="E462" s="67" t="e">
        <v>#N/A</v>
      </c>
      <c r="F462" s="68">
        <v>45895.61891203704</v>
      </c>
      <c r="G462" s="68">
        <v>45994.712581018517</v>
      </c>
      <c r="H462" s="68">
        <v>46000</v>
      </c>
      <c r="I462" s="67" t="s">
        <v>2362</v>
      </c>
      <c r="J462" s="67">
        <v>11</v>
      </c>
      <c r="K462" s="67" t="s">
        <v>7</v>
      </c>
      <c r="L462" s="68">
        <v>46010</v>
      </c>
      <c r="M462" s="67">
        <v>-8</v>
      </c>
      <c r="N462" s="67" t="s">
        <v>750</v>
      </c>
      <c r="O462" s="68">
        <v>46045.618912037004</v>
      </c>
      <c r="P462" s="67" t="s">
        <v>576</v>
      </c>
      <c r="Q462" s="67" t="s">
        <v>607</v>
      </c>
    </row>
    <row r="463" spans="1:17" x14ac:dyDescent="0.3">
      <c r="A463" s="67" t="s">
        <v>1431</v>
      </c>
      <c r="B463" s="67" t="s">
        <v>1769</v>
      </c>
      <c r="C463" s="67" t="s">
        <v>116</v>
      </c>
      <c r="D463" s="67" t="s">
        <v>660</v>
      </c>
      <c r="E463" s="67">
        <v>79873270</v>
      </c>
      <c r="F463" s="68">
        <v>45896.63175925926</v>
      </c>
      <c r="G463" s="68">
        <v>45995.673541666663</v>
      </c>
      <c r="H463" s="68">
        <v>46000</v>
      </c>
      <c r="I463" s="67" t="s">
        <v>2362</v>
      </c>
      <c r="J463" s="67">
        <v>11</v>
      </c>
      <c r="K463" s="67" t="s">
        <v>7</v>
      </c>
      <c r="L463" s="68">
        <v>46013</v>
      </c>
      <c r="M463" s="67">
        <v>-9</v>
      </c>
      <c r="N463" s="67" t="s">
        <v>750</v>
      </c>
      <c r="O463" s="68">
        <v>46046.631759259297</v>
      </c>
      <c r="P463" s="67" t="s">
        <v>576</v>
      </c>
      <c r="Q463" s="67" t="s">
        <v>607</v>
      </c>
    </row>
    <row r="464" spans="1:17" x14ac:dyDescent="0.3">
      <c r="A464" s="67" t="s">
        <v>1430</v>
      </c>
      <c r="B464" s="67" t="s">
        <v>1983</v>
      </c>
      <c r="C464" s="67" t="s">
        <v>341</v>
      </c>
      <c r="D464" s="67" t="s">
        <v>877</v>
      </c>
      <c r="E464" s="67">
        <v>96659370</v>
      </c>
      <c r="F464" s="68">
        <v>45896.508703703701</v>
      </c>
      <c r="G464" s="68">
        <v>46002.722673611112</v>
      </c>
      <c r="H464" s="68">
        <v>46017</v>
      </c>
      <c r="I464" s="67" t="s">
        <v>2362</v>
      </c>
      <c r="J464" s="67">
        <v>11</v>
      </c>
      <c r="K464" s="67" t="s">
        <v>7</v>
      </c>
      <c r="L464" s="68">
        <v>46020</v>
      </c>
      <c r="M464" s="67">
        <v>-1</v>
      </c>
      <c r="N464" s="67" t="s">
        <v>750</v>
      </c>
      <c r="O464" s="68">
        <v>46046.508703703701</v>
      </c>
      <c r="P464" s="67" t="s">
        <v>576</v>
      </c>
      <c r="Q464" s="67" t="s">
        <v>607</v>
      </c>
    </row>
    <row r="465" spans="1:17" x14ac:dyDescent="0.3">
      <c r="A465" s="67" t="s">
        <v>1436</v>
      </c>
      <c r="B465" s="67" t="s">
        <v>1972</v>
      </c>
      <c r="C465" s="67" t="s">
        <v>471</v>
      </c>
      <c r="D465" s="67" t="s">
        <v>1236</v>
      </c>
      <c r="E465" s="67" t="e">
        <v>#N/A</v>
      </c>
      <c r="F465" s="68">
        <v>45896.493530092594</v>
      </c>
      <c r="G465" s="68">
        <v>46001.661643518521</v>
      </c>
      <c r="H465" s="68">
        <v>46008</v>
      </c>
      <c r="I465" s="67" t="s">
        <v>2362</v>
      </c>
      <c r="J465" s="67">
        <v>11</v>
      </c>
      <c r="K465" s="67" t="s">
        <v>7</v>
      </c>
      <c r="L465" s="68">
        <v>46017</v>
      </c>
      <c r="M465" s="67">
        <v>-6</v>
      </c>
      <c r="N465" s="67" t="s">
        <v>750</v>
      </c>
      <c r="O465" s="68">
        <v>46046.493530092601</v>
      </c>
      <c r="P465" s="67" t="s">
        <v>576</v>
      </c>
      <c r="Q465" s="67" t="s">
        <v>607</v>
      </c>
    </row>
    <row r="466" spans="1:17" x14ac:dyDescent="0.3">
      <c r="A466" s="67" t="s">
        <v>1435</v>
      </c>
      <c r="B466" s="67" t="s">
        <v>1953</v>
      </c>
      <c r="C466" s="67" t="s">
        <v>117</v>
      </c>
      <c r="D466" s="67" t="s">
        <v>628</v>
      </c>
      <c r="E466" s="67">
        <v>96945670</v>
      </c>
      <c r="F466" s="68">
        <v>45896.479085648149</v>
      </c>
      <c r="G466" s="68">
        <v>46010.620949074073</v>
      </c>
      <c r="H466" s="68">
        <v>46035</v>
      </c>
      <c r="I466" s="67" t="s">
        <v>2362</v>
      </c>
      <c r="J466" s="67">
        <v>16</v>
      </c>
      <c r="K466" s="67" t="s">
        <v>7</v>
      </c>
      <c r="L466" s="68">
        <v>46036</v>
      </c>
      <c r="M466" s="67">
        <v>-1</v>
      </c>
      <c r="N466" s="67" t="s">
        <v>750</v>
      </c>
      <c r="O466" s="68">
        <v>46046.479085648098</v>
      </c>
      <c r="P466" s="67" t="s">
        <v>576</v>
      </c>
      <c r="Q466" s="67" t="s">
        <v>607</v>
      </c>
    </row>
    <row r="467" spans="1:17" x14ac:dyDescent="0.3">
      <c r="A467" s="67" t="s">
        <v>1429</v>
      </c>
      <c r="B467" s="67" t="s">
        <v>1894</v>
      </c>
      <c r="C467" s="67" t="s">
        <v>46</v>
      </c>
      <c r="D467" s="67" t="s">
        <v>2326</v>
      </c>
      <c r="E467" s="67" t="e">
        <v>#N/A</v>
      </c>
      <c r="F467" s="68">
        <v>45896.640115740738</v>
      </c>
      <c r="G467" s="68">
        <v>46001.70648148148</v>
      </c>
      <c r="H467" s="68">
        <v>46009</v>
      </c>
      <c r="I467" s="67" t="s">
        <v>2362</v>
      </c>
      <c r="J467" s="67">
        <v>11</v>
      </c>
      <c r="K467" s="67" t="s">
        <v>7</v>
      </c>
      <c r="L467" s="68">
        <v>46017</v>
      </c>
      <c r="M467" s="67">
        <v>-5</v>
      </c>
      <c r="N467" s="67" t="s">
        <v>750</v>
      </c>
      <c r="O467" s="68">
        <v>46046.640115740702</v>
      </c>
      <c r="P467" s="67" t="s">
        <v>576</v>
      </c>
      <c r="Q467" s="67" t="s">
        <v>607</v>
      </c>
    </row>
    <row r="468" spans="1:17" x14ac:dyDescent="0.3">
      <c r="A468" s="67" t="s">
        <v>1433</v>
      </c>
      <c r="B468" s="67" t="s">
        <v>2013</v>
      </c>
      <c r="C468" s="67" t="s">
        <v>527</v>
      </c>
      <c r="D468" s="67" t="s">
        <v>780</v>
      </c>
      <c r="E468" s="67">
        <v>76432529</v>
      </c>
      <c r="F468" s="68">
        <v>45896.526134259257</v>
      </c>
      <c r="G468" s="68">
        <v>46007.394386574073</v>
      </c>
      <c r="H468" s="68">
        <v>46014</v>
      </c>
      <c r="I468" s="67" t="s">
        <v>2362</v>
      </c>
      <c r="J468" s="67">
        <v>11</v>
      </c>
      <c r="K468" s="67" t="s">
        <v>7</v>
      </c>
      <c r="L468" s="68">
        <v>46024</v>
      </c>
      <c r="M468" s="67">
        <v>-7</v>
      </c>
      <c r="N468" s="67" t="s">
        <v>750</v>
      </c>
      <c r="O468" s="68">
        <v>46046.5261342593</v>
      </c>
      <c r="P468" s="67" t="s">
        <v>576</v>
      </c>
      <c r="Q468" s="67" t="s">
        <v>607</v>
      </c>
    </row>
    <row r="469" spans="1:17" x14ac:dyDescent="0.3">
      <c r="A469" s="67" t="s">
        <v>1438</v>
      </c>
      <c r="B469" s="67" t="s">
        <v>1881</v>
      </c>
      <c r="C469" s="67" t="s">
        <v>351</v>
      </c>
      <c r="D469" s="67" t="s">
        <v>626</v>
      </c>
      <c r="E469" s="67">
        <v>76032097</v>
      </c>
      <c r="F469" s="68">
        <v>45897.616655092592</v>
      </c>
      <c r="G469" s="68">
        <v>46020.7184837963</v>
      </c>
      <c r="H469" s="68">
        <v>46042</v>
      </c>
      <c r="I469" s="67" t="s">
        <v>2362</v>
      </c>
      <c r="J469" s="67">
        <v>16</v>
      </c>
      <c r="K469" s="67" t="s">
        <v>7</v>
      </c>
      <c r="L469" s="68">
        <v>46043</v>
      </c>
      <c r="M469" s="67">
        <v>-1</v>
      </c>
      <c r="N469" s="67" t="s">
        <v>750</v>
      </c>
      <c r="O469" s="68">
        <v>46047.616655092599</v>
      </c>
      <c r="P469" s="67" t="s">
        <v>576</v>
      </c>
      <c r="Q469" s="67" t="s">
        <v>607</v>
      </c>
    </row>
    <row r="470" spans="1:17" x14ac:dyDescent="0.3">
      <c r="A470" s="67" t="s">
        <v>1439</v>
      </c>
      <c r="B470" s="67" t="s">
        <v>2023</v>
      </c>
      <c r="C470" s="67" t="s">
        <v>29</v>
      </c>
      <c r="D470" s="67" t="s">
        <v>797</v>
      </c>
      <c r="E470" s="67">
        <v>85025700</v>
      </c>
      <c r="F470" s="68">
        <v>45897.495358796295</v>
      </c>
      <c r="G470" s="68">
        <v>46001.377696759257</v>
      </c>
      <c r="H470" s="68">
        <v>46013</v>
      </c>
      <c r="I470" s="67" t="s">
        <v>2362</v>
      </c>
      <c r="J470" s="67">
        <v>11</v>
      </c>
      <c r="K470" s="67" t="s">
        <v>7</v>
      </c>
      <c r="L470" s="68">
        <v>46017</v>
      </c>
      <c r="M470" s="67">
        <v>-3</v>
      </c>
      <c r="N470" s="67" t="s">
        <v>750</v>
      </c>
      <c r="O470" s="68">
        <v>46047.495358796303</v>
      </c>
      <c r="P470" s="67" t="s">
        <v>576</v>
      </c>
      <c r="Q470" s="67" t="s">
        <v>607</v>
      </c>
    </row>
    <row r="471" spans="1:17" x14ac:dyDescent="0.3">
      <c r="A471" s="67" t="s">
        <v>1441</v>
      </c>
      <c r="B471" s="67" t="s">
        <v>1748</v>
      </c>
      <c r="C471" s="67" t="s">
        <v>486</v>
      </c>
      <c r="D471" s="67" t="s">
        <v>2328</v>
      </c>
      <c r="E471" s="67">
        <v>78068123</v>
      </c>
      <c r="F471" s="68">
        <v>45898.460173611114</v>
      </c>
      <c r="G471" s="68">
        <v>46010.632638888892</v>
      </c>
      <c r="H471" s="68">
        <v>46020</v>
      </c>
      <c r="I471" s="67" t="s">
        <v>2362</v>
      </c>
      <c r="J471" s="67">
        <v>11</v>
      </c>
      <c r="K471" s="67" t="s">
        <v>7</v>
      </c>
      <c r="L471" s="68">
        <v>46029</v>
      </c>
      <c r="M471" s="67">
        <v>-7</v>
      </c>
      <c r="N471" s="67" t="s">
        <v>750</v>
      </c>
      <c r="O471" s="68">
        <v>46048.4601736111</v>
      </c>
      <c r="P471" s="67" t="s">
        <v>576</v>
      </c>
      <c r="Q471" s="67" t="s">
        <v>607</v>
      </c>
    </row>
    <row r="472" spans="1:17" x14ac:dyDescent="0.3">
      <c r="A472" s="67" t="s">
        <v>1444</v>
      </c>
      <c r="B472" s="67" t="s">
        <v>1565</v>
      </c>
      <c r="C472" s="67" t="s">
        <v>822</v>
      </c>
      <c r="D472" s="67" t="s">
        <v>642</v>
      </c>
      <c r="E472" s="67">
        <v>80447400</v>
      </c>
      <c r="F472" s="68">
        <v>45901.640659722223</v>
      </c>
      <c r="G472" s="68">
        <v>46001.700231481482</v>
      </c>
      <c r="H472" s="68">
        <v>46027</v>
      </c>
      <c r="I472" s="67" t="s">
        <v>2362</v>
      </c>
      <c r="J472" s="67">
        <v>16</v>
      </c>
      <c r="K472" s="67" t="s">
        <v>7</v>
      </c>
      <c r="L472" s="68">
        <v>46027</v>
      </c>
      <c r="M472" s="67">
        <v>0</v>
      </c>
      <c r="N472" s="67" t="s">
        <v>750</v>
      </c>
      <c r="O472" s="68">
        <v>46051.640659722201</v>
      </c>
      <c r="P472" s="67" t="s">
        <v>576</v>
      </c>
      <c r="Q472" s="67" t="s">
        <v>607</v>
      </c>
    </row>
    <row r="473" spans="1:17" x14ac:dyDescent="0.3">
      <c r="A473" s="67" t="s">
        <v>1445</v>
      </c>
      <c r="B473" s="67" t="s">
        <v>1663</v>
      </c>
      <c r="C473" s="67" t="s">
        <v>499</v>
      </c>
      <c r="D473" s="67" t="s">
        <v>618</v>
      </c>
      <c r="E473" s="67">
        <v>79636400</v>
      </c>
      <c r="F473" s="68">
        <v>45901.646921296298</v>
      </c>
      <c r="G473" s="68">
        <v>46001.415277777778</v>
      </c>
      <c r="H473" s="68">
        <v>46008</v>
      </c>
      <c r="I473" s="67" t="s">
        <v>2362</v>
      </c>
      <c r="J473" s="67">
        <v>11</v>
      </c>
      <c r="K473" s="67" t="s">
        <v>7</v>
      </c>
      <c r="L473" s="68">
        <v>46017</v>
      </c>
      <c r="M473" s="67">
        <v>-6</v>
      </c>
      <c r="N473" s="67" t="s">
        <v>750</v>
      </c>
      <c r="O473" s="68">
        <v>46051.646921296298</v>
      </c>
      <c r="P473" s="67" t="s">
        <v>576</v>
      </c>
      <c r="Q473" s="67" t="s">
        <v>607</v>
      </c>
    </row>
    <row r="474" spans="1:17" x14ac:dyDescent="0.3">
      <c r="A474" s="67" t="s">
        <v>1450</v>
      </c>
      <c r="B474" s="67" t="s">
        <v>2028</v>
      </c>
      <c r="C474" s="67" t="s">
        <v>676</v>
      </c>
      <c r="D474" s="67" t="s">
        <v>756</v>
      </c>
      <c r="E474" s="67">
        <v>77807840</v>
      </c>
      <c r="F474" s="68">
        <v>45901.594270833331</v>
      </c>
      <c r="G474" s="68">
        <v>46009.752557870372</v>
      </c>
      <c r="H474" s="68">
        <v>46028</v>
      </c>
      <c r="I474" s="67" t="s">
        <v>2362</v>
      </c>
      <c r="J474" s="67">
        <v>16</v>
      </c>
      <c r="K474" s="67" t="s">
        <v>7</v>
      </c>
      <c r="L474" s="68">
        <v>46035</v>
      </c>
      <c r="M474" s="67">
        <v>-5</v>
      </c>
      <c r="N474" s="67" t="s">
        <v>750</v>
      </c>
      <c r="O474" s="68">
        <v>46051.594270833302</v>
      </c>
      <c r="P474" s="67" t="s">
        <v>576</v>
      </c>
      <c r="Q474" s="67" t="s">
        <v>607</v>
      </c>
    </row>
    <row r="475" spans="1:17" x14ac:dyDescent="0.3">
      <c r="A475" s="67" t="s">
        <v>1449</v>
      </c>
      <c r="B475" s="67" t="s">
        <v>1628</v>
      </c>
      <c r="C475" s="67" t="s">
        <v>62</v>
      </c>
      <c r="D475" s="67" t="s">
        <v>777</v>
      </c>
      <c r="E475" s="67">
        <v>76352414</v>
      </c>
      <c r="F475" s="68">
        <v>45901.587187500001</v>
      </c>
      <c r="G475" s="68">
        <v>46000.761284722219</v>
      </c>
      <c r="H475" s="68">
        <v>46003</v>
      </c>
      <c r="I475" s="67" t="s">
        <v>2362</v>
      </c>
      <c r="J475" s="67">
        <v>11</v>
      </c>
      <c r="K475" s="67" t="s">
        <v>7</v>
      </c>
      <c r="L475" s="68">
        <v>46015</v>
      </c>
      <c r="M475" s="67">
        <v>-8</v>
      </c>
      <c r="N475" s="67" t="s">
        <v>750</v>
      </c>
      <c r="O475" s="68">
        <v>46051.587187500001</v>
      </c>
      <c r="P475" s="67" t="s">
        <v>576</v>
      </c>
      <c r="Q475" s="67" t="s">
        <v>607</v>
      </c>
    </row>
    <row r="476" spans="1:17" x14ac:dyDescent="0.3">
      <c r="A476" s="67" t="s">
        <v>1451</v>
      </c>
      <c r="B476" s="67" t="s">
        <v>1922</v>
      </c>
      <c r="C476" s="67" t="s">
        <v>54</v>
      </c>
      <c r="D476" s="67" t="s">
        <v>2329</v>
      </c>
      <c r="E476" s="67">
        <v>76262422</v>
      </c>
      <c r="F476" s="68">
        <v>45902.507326388892</v>
      </c>
      <c r="G476" s="68">
        <v>46003.391493055555</v>
      </c>
      <c r="H476" s="68">
        <v>46035</v>
      </c>
      <c r="I476" s="67" t="s">
        <v>2362</v>
      </c>
      <c r="J476" s="67">
        <v>11</v>
      </c>
      <c r="K476" s="67" t="s">
        <v>7</v>
      </c>
      <c r="L476" s="68">
        <v>46021</v>
      </c>
      <c r="M476" s="67">
        <v>10</v>
      </c>
      <c r="N476" s="67" t="s">
        <v>575</v>
      </c>
      <c r="O476" s="68">
        <v>46052.507326388899</v>
      </c>
      <c r="P476" s="67" t="s">
        <v>576</v>
      </c>
      <c r="Q476" s="67" t="s">
        <v>607</v>
      </c>
    </row>
    <row r="477" spans="1:17" x14ac:dyDescent="0.3">
      <c r="A477" s="67" t="s">
        <v>1454</v>
      </c>
      <c r="B477" s="67" t="s">
        <v>1980</v>
      </c>
      <c r="C477" s="67" t="s">
        <v>444</v>
      </c>
      <c r="D477" s="67" t="s">
        <v>588</v>
      </c>
      <c r="E477" s="67">
        <v>76237266</v>
      </c>
      <c r="F477" s="68">
        <v>45902.49119212963</v>
      </c>
      <c r="G477" s="68">
        <v>45994.745185185187</v>
      </c>
      <c r="H477" s="68">
        <v>46003</v>
      </c>
      <c r="I477" s="67" t="s">
        <v>2362</v>
      </c>
      <c r="J477" s="67">
        <v>11</v>
      </c>
      <c r="K477" s="67" t="s">
        <v>7</v>
      </c>
      <c r="L477" s="68">
        <v>46010</v>
      </c>
      <c r="M477" s="67">
        <v>-5</v>
      </c>
      <c r="N477" s="67" t="s">
        <v>750</v>
      </c>
      <c r="O477" s="68">
        <v>46052.491192129601</v>
      </c>
      <c r="P477" s="67" t="s">
        <v>576</v>
      </c>
      <c r="Q477" s="67" t="s">
        <v>607</v>
      </c>
    </row>
    <row r="478" spans="1:17" x14ac:dyDescent="0.3">
      <c r="A478" s="67" t="s">
        <v>1453</v>
      </c>
      <c r="B478" s="67" t="s">
        <v>1987</v>
      </c>
      <c r="C478" s="67" t="s">
        <v>266</v>
      </c>
      <c r="D478" s="67" t="s">
        <v>653</v>
      </c>
      <c r="E478" s="67">
        <v>76212732</v>
      </c>
      <c r="F478" s="68">
        <v>45902.517905092594</v>
      </c>
      <c r="G478" s="68">
        <v>45994.627222222225</v>
      </c>
      <c r="H478" s="68">
        <v>46017</v>
      </c>
      <c r="I478" s="67" t="s">
        <v>2362</v>
      </c>
      <c r="J478" s="67">
        <v>11</v>
      </c>
      <c r="K478" s="67" t="s">
        <v>7</v>
      </c>
      <c r="L478" s="68">
        <v>46010</v>
      </c>
      <c r="M478" s="67">
        <v>4</v>
      </c>
      <c r="N478" s="67" t="s">
        <v>575</v>
      </c>
      <c r="O478" s="68">
        <v>46052.517905092602</v>
      </c>
      <c r="P478" s="67" t="s">
        <v>576</v>
      </c>
      <c r="Q478" s="67" t="s">
        <v>607</v>
      </c>
    </row>
    <row r="479" spans="1:17" x14ac:dyDescent="0.3">
      <c r="A479" s="67" t="s">
        <v>1459</v>
      </c>
      <c r="B479" s="67" t="s">
        <v>1470</v>
      </c>
      <c r="C479" s="67" t="s">
        <v>51</v>
      </c>
      <c r="D479" s="67" t="s">
        <v>877</v>
      </c>
      <c r="E479" s="67">
        <v>96659370</v>
      </c>
      <c r="F479" s="68">
        <v>45905.624814814815</v>
      </c>
      <c r="G479" s="68">
        <v>45994.714606481481</v>
      </c>
      <c r="H479" s="68">
        <v>46006</v>
      </c>
      <c r="I479" s="67" t="s">
        <v>2362</v>
      </c>
      <c r="J479" s="67">
        <v>11</v>
      </c>
      <c r="K479" s="67" t="s">
        <v>7</v>
      </c>
      <c r="L479" s="68">
        <v>46010</v>
      </c>
      <c r="M479" s="67">
        <v>-4</v>
      </c>
      <c r="N479" s="67" t="s">
        <v>750</v>
      </c>
      <c r="O479" s="68">
        <v>46055.624814814801</v>
      </c>
      <c r="P479" s="67" t="s">
        <v>576</v>
      </c>
      <c r="Q479" s="67" t="s">
        <v>607</v>
      </c>
    </row>
    <row r="480" spans="1:17" x14ac:dyDescent="0.3">
      <c r="A480" s="67" t="s">
        <v>1460</v>
      </c>
      <c r="B480" s="67" t="s">
        <v>1649</v>
      </c>
      <c r="C480" s="67" t="s">
        <v>316</v>
      </c>
      <c r="D480" s="67" t="s">
        <v>1238</v>
      </c>
      <c r="E480" s="67" t="e">
        <v>#N/A</v>
      </c>
      <c r="F480" s="68">
        <v>45905.656018518515</v>
      </c>
      <c r="G480" s="68">
        <v>45993.748136574075</v>
      </c>
      <c r="H480" s="68">
        <v>46000</v>
      </c>
      <c r="I480" s="67" t="s">
        <v>2362</v>
      </c>
      <c r="J480" s="67">
        <v>11</v>
      </c>
      <c r="K480" s="67" t="s">
        <v>7</v>
      </c>
      <c r="L480" s="68">
        <v>46009</v>
      </c>
      <c r="M480" s="67">
        <v>-7</v>
      </c>
      <c r="N480" s="67" t="s">
        <v>750</v>
      </c>
      <c r="O480" s="68">
        <v>46055.656018518501</v>
      </c>
      <c r="P480" s="67" t="s">
        <v>576</v>
      </c>
      <c r="Q480" s="67" t="s">
        <v>607</v>
      </c>
    </row>
    <row r="481" spans="1:17" x14ac:dyDescent="0.3">
      <c r="A481" s="67" t="s">
        <v>1461</v>
      </c>
      <c r="B481" s="67" t="s">
        <v>2167</v>
      </c>
      <c r="C481" s="67" t="s">
        <v>1275</v>
      </c>
      <c r="D481" s="67" t="s">
        <v>672</v>
      </c>
      <c r="E481" s="67">
        <v>77634874</v>
      </c>
      <c r="F481" s="68">
        <v>45908.663865740738</v>
      </c>
      <c r="G481" s="68">
        <v>46020.711782407408</v>
      </c>
      <c r="H481" s="68">
        <v>46048</v>
      </c>
      <c r="I481" s="67" t="s">
        <v>2362</v>
      </c>
      <c r="J481" s="67">
        <v>16</v>
      </c>
      <c r="K481" s="67" t="s">
        <v>7</v>
      </c>
      <c r="L481" s="68">
        <v>46043</v>
      </c>
      <c r="M481" s="67">
        <v>3</v>
      </c>
      <c r="N481" s="67" t="s">
        <v>575</v>
      </c>
      <c r="O481" s="68">
        <v>46058.663865740702</v>
      </c>
      <c r="P481" s="67" t="s">
        <v>576</v>
      </c>
      <c r="Q481" s="67" t="s">
        <v>607</v>
      </c>
    </row>
    <row r="482" spans="1:17" x14ac:dyDescent="0.3">
      <c r="A482" s="67" t="s">
        <v>2113</v>
      </c>
      <c r="B482" s="67" t="s">
        <v>1761</v>
      </c>
      <c r="C482" s="67" t="s">
        <v>2114</v>
      </c>
      <c r="D482" s="67" t="s">
        <v>797</v>
      </c>
      <c r="E482" s="67">
        <v>85025700</v>
      </c>
      <c r="F482" s="68">
        <v>45912.476863425924</v>
      </c>
      <c r="G482" s="68">
        <v>45993.653912037036</v>
      </c>
      <c r="H482" s="68">
        <v>46001</v>
      </c>
      <c r="I482" s="67" t="s">
        <v>2362</v>
      </c>
      <c r="J482" s="67">
        <v>11</v>
      </c>
      <c r="K482" s="67" t="s">
        <v>7</v>
      </c>
      <c r="L482" s="68">
        <v>46009</v>
      </c>
      <c r="M482" s="67">
        <v>-6</v>
      </c>
      <c r="N482" s="67" t="s">
        <v>750</v>
      </c>
      <c r="O482" s="68">
        <v>46062.476863425902</v>
      </c>
      <c r="P482" s="67" t="s">
        <v>576</v>
      </c>
      <c r="Q482" s="67" t="s">
        <v>607</v>
      </c>
    </row>
    <row r="483" spans="1:17" x14ac:dyDescent="0.3">
      <c r="A483" s="67" t="s">
        <v>2127</v>
      </c>
      <c r="B483" s="67" t="s">
        <v>1860</v>
      </c>
      <c r="C483" s="67" t="s">
        <v>458</v>
      </c>
      <c r="D483" s="67" t="s">
        <v>599</v>
      </c>
      <c r="E483" s="67">
        <v>93049000</v>
      </c>
      <c r="F483" s="68">
        <v>45916.483449074076</v>
      </c>
      <c r="G483" s="68">
        <v>46008.675694444442</v>
      </c>
      <c r="H483" s="68">
        <v>46017</v>
      </c>
      <c r="I483" s="67" t="s">
        <v>2362</v>
      </c>
      <c r="J483" s="67">
        <v>11</v>
      </c>
      <c r="K483" s="67" t="s">
        <v>7</v>
      </c>
      <c r="L483" s="68">
        <v>46027</v>
      </c>
      <c r="M483" s="67">
        <v>-6</v>
      </c>
      <c r="N483" s="67" t="s">
        <v>750</v>
      </c>
      <c r="O483" s="68">
        <v>46066.483449074098</v>
      </c>
      <c r="P483" s="67" t="s">
        <v>576</v>
      </c>
      <c r="Q483" s="67" t="s">
        <v>607</v>
      </c>
    </row>
    <row r="484" spans="1:17" x14ac:dyDescent="0.3">
      <c r="A484" s="67" t="s">
        <v>2246</v>
      </c>
      <c r="B484" s="67" t="s">
        <v>1500</v>
      </c>
      <c r="C484" s="67" t="s">
        <v>825</v>
      </c>
      <c r="D484" s="67" t="s">
        <v>877</v>
      </c>
      <c r="E484" s="67">
        <v>96659370</v>
      </c>
      <c r="F484" s="68">
        <v>45922.657210648147</v>
      </c>
      <c r="G484" s="68">
        <v>46014.744444444441</v>
      </c>
      <c r="H484" s="68">
        <v>46029</v>
      </c>
      <c r="I484" s="67" t="s">
        <v>2362</v>
      </c>
      <c r="J484" s="67">
        <v>11</v>
      </c>
      <c r="K484" s="67" t="s">
        <v>7</v>
      </c>
      <c r="L484" s="68">
        <v>46031</v>
      </c>
      <c r="M484" s="67">
        <v>-2</v>
      </c>
      <c r="N484" s="67" t="s">
        <v>750</v>
      </c>
      <c r="O484" s="68">
        <v>46072.657210648104</v>
      </c>
      <c r="P484" s="67" t="s">
        <v>576</v>
      </c>
      <c r="Q484" s="67" t="s">
        <v>607</v>
      </c>
    </row>
    <row r="485" spans="1:17" x14ac:dyDescent="0.3">
      <c r="A485" s="67" t="s">
        <v>2238</v>
      </c>
      <c r="B485" s="67" t="s">
        <v>1740</v>
      </c>
      <c r="C485" s="67" t="s">
        <v>2239</v>
      </c>
      <c r="D485" s="67" t="s">
        <v>877</v>
      </c>
      <c r="E485" s="67">
        <v>96659370</v>
      </c>
      <c r="F485" s="68">
        <v>45922.519571759258</v>
      </c>
      <c r="G485" s="68">
        <v>46020.699606481481</v>
      </c>
      <c r="H485" s="68">
        <v>46045</v>
      </c>
      <c r="I485" s="67" t="s">
        <v>2362</v>
      </c>
      <c r="J485" s="67">
        <v>16</v>
      </c>
      <c r="K485" s="67" t="s">
        <v>7</v>
      </c>
      <c r="L485" s="68">
        <v>46045</v>
      </c>
      <c r="M485" s="67">
        <v>0</v>
      </c>
      <c r="N485" s="67" t="s">
        <v>750</v>
      </c>
      <c r="O485" s="68">
        <v>46072.519571759301</v>
      </c>
      <c r="P485" s="67" t="s">
        <v>576</v>
      </c>
      <c r="Q485" s="67" t="s">
        <v>607</v>
      </c>
    </row>
    <row r="486" spans="1:17" x14ac:dyDescent="0.3">
      <c r="A486" s="67" t="s">
        <v>2207</v>
      </c>
      <c r="B486" s="67" t="s">
        <v>2026</v>
      </c>
      <c r="C486" s="67" t="s">
        <v>281</v>
      </c>
      <c r="D486" s="67" t="s">
        <v>890</v>
      </c>
      <c r="E486" s="67" t="e">
        <v>#N/A</v>
      </c>
      <c r="F486" s="68">
        <v>45922.510798611111</v>
      </c>
      <c r="G486" s="68">
        <v>46010.627615740741</v>
      </c>
      <c r="H486" s="68">
        <v>46020</v>
      </c>
      <c r="I486" s="67" t="s">
        <v>2362</v>
      </c>
      <c r="J486" s="67">
        <v>11</v>
      </c>
      <c r="K486" s="67" t="s">
        <v>7</v>
      </c>
      <c r="L486" s="68">
        <v>46029</v>
      </c>
      <c r="M486" s="67">
        <v>-7</v>
      </c>
      <c r="N486" s="67" t="s">
        <v>750</v>
      </c>
      <c r="O486" s="68">
        <v>46072.510798611103</v>
      </c>
      <c r="P486" s="67" t="s">
        <v>576</v>
      </c>
      <c r="Q486" s="67" t="s">
        <v>607</v>
      </c>
    </row>
    <row r="487" spans="1:17" x14ac:dyDescent="0.3">
      <c r="A487" s="67" t="s">
        <v>2170</v>
      </c>
      <c r="B487" s="67" t="s">
        <v>1487</v>
      </c>
      <c r="C487" s="67" t="s">
        <v>88</v>
      </c>
      <c r="D487" s="67" t="s">
        <v>790</v>
      </c>
      <c r="E487" s="67">
        <v>76598564</v>
      </c>
      <c r="F487" s="68">
        <v>45923.361805555556</v>
      </c>
      <c r="G487" s="68">
        <v>46010.629895833335</v>
      </c>
      <c r="H487" s="68">
        <v>46024</v>
      </c>
      <c r="I487" s="67" t="s">
        <v>2362</v>
      </c>
      <c r="J487" s="67">
        <v>11</v>
      </c>
      <c r="K487" s="67" t="s">
        <v>7</v>
      </c>
      <c r="L487" s="68">
        <v>46029</v>
      </c>
      <c r="M487" s="67">
        <v>-3</v>
      </c>
      <c r="N487" s="67" t="s">
        <v>750</v>
      </c>
      <c r="O487" s="68">
        <v>46073.3618055556</v>
      </c>
      <c r="P487" s="67" t="s">
        <v>576</v>
      </c>
      <c r="Q487" s="67" t="s">
        <v>607</v>
      </c>
    </row>
    <row r="488" spans="1:17" x14ac:dyDescent="0.3">
      <c r="A488" s="67" t="s">
        <v>2183</v>
      </c>
      <c r="B488" s="67" t="s">
        <v>1883</v>
      </c>
      <c r="C488" s="67" t="s">
        <v>241</v>
      </c>
      <c r="D488" s="67" t="s">
        <v>886</v>
      </c>
      <c r="E488" s="67">
        <v>76458051</v>
      </c>
      <c r="F488" s="68">
        <v>45923.371493055558</v>
      </c>
      <c r="G488" s="68">
        <v>46010.631701388891</v>
      </c>
      <c r="H488" s="68">
        <v>46020</v>
      </c>
      <c r="I488" s="67" t="s">
        <v>2362</v>
      </c>
      <c r="J488" s="67">
        <v>16</v>
      </c>
      <c r="K488" s="67" t="s">
        <v>7</v>
      </c>
      <c r="L488" s="68">
        <v>46036</v>
      </c>
      <c r="M488" s="67">
        <v>-12</v>
      </c>
      <c r="N488" s="67" t="s">
        <v>750</v>
      </c>
      <c r="O488" s="68">
        <v>46073.371493055602</v>
      </c>
      <c r="P488" s="67" t="s">
        <v>576</v>
      </c>
      <c r="Q488" s="67" t="s">
        <v>607</v>
      </c>
    </row>
    <row r="489" spans="1:17" x14ac:dyDescent="0.3">
      <c r="A489" s="67" t="s">
        <v>2241</v>
      </c>
      <c r="B489" s="67" t="s">
        <v>1876</v>
      </c>
      <c r="C489" s="67" t="s">
        <v>277</v>
      </c>
      <c r="D489" s="67" t="s">
        <v>628</v>
      </c>
      <c r="E489" s="67">
        <v>96945670</v>
      </c>
      <c r="F489" s="68">
        <v>45923.497881944444</v>
      </c>
      <c r="G489" s="68">
        <v>46014.402453703704</v>
      </c>
      <c r="H489" s="68">
        <v>46037</v>
      </c>
      <c r="I489" s="67" t="s">
        <v>2362</v>
      </c>
      <c r="J489" s="67">
        <v>16</v>
      </c>
      <c r="K489" s="67" t="s">
        <v>7</v>
      </c>
      <c r="L489" s="68">
        <v>46038</v>
      </c>
      <c r="M489" s="67">
        <v>-1</v>
      </c>
      <c r="N489" s="67" t="s">
        <v>750</v>
      </c>
      <c r="O489" s="68">
        <v>46073.4978819444</v>
      </c>
      <c r="P489" s="67" t="s">
        <v>576</v>
      </c>
      <c r="Q489" s="67" t="s">
        <v>607</v>
      </c>
    </row>
    <row r="490" spans="1:17" x14ac:dyDescent="0.3">
      <c r="A490" s="67" t="s">
        <v>2281</v>
      </c>
      <c r="B490" s="67" t="s">
        <v>2004</v>
      </c>
      <c r="C490" s="67" t="s">
        <v>346</v>
      </c>
      <c r="D490" s="67" t="s">
        <v>877</v>
      </c>
      <c r="E490" s="67">
        <v>96659370</v>
      </c>
      <c r="F490" s="68">
        <v>45924.633263888885</v>
      </c>
      <c r="G490" s="68">
        <v>46020.694756944446</v>
      </c>
      <c r="H490" s="68">
        <v>46043</v>
      </c>
      <c r="I490" s="67" t="s">
        <v>2362</v>
      </c>
      <c r="J490" s="67">
        <v>16</v>
      </c>
      <c r="K490" s="67" t="s">
        <v>7</v>
      </c>
      <c r="L490" s="68">
        <v>46043</v>
      </c>
      <c r="M490" s="67">
        <v>0</v>
      </c>
      <c r="N490" s="67" t="s">
        <v>750</v>
      </c>
      <c r="O490" s="68">
        <v>46074.6332638889</v>
      </c>
      <c r="P490" s="67" t="s">
        <v>576</v>
      </c>
      <c r="Q490" s="67" t="s">
        <v>607</v>
      </c>
    </row>
    <row r="491" spans="1:17" x14ac:dyDescent="0.3">
      <c r="A491" s="67" t="s">
        <v>2126</v>
      </c>
      <c r="B491" s="67" t="s">
        <v>1896</v>
      </c>
      <c r="C491" s="67" t="s">
        <v>207</v>
      </c>
      <c r="D491" s="67" t="s">
        <v>618</v>
      </c>
      <c r="E491" s="67">
        <v>79636400</v>
      </c>
      <c r="F491" s="68">
        <v>45924.502430555556</v>
      </c>
      <c r="G491" s="68">
        <v>45995.396956018521</v>
      </c>
      <c r="H491" s="68">
        <v>46002</v>
      </c>
      <c r="I491" s="67" t="s">
        <v>2362</v>
      </c>
      <c r="J491" s="67">
        <v>11</v>
      </c>
      <c r="K491" s="67" t="s">
        <v>7</v>
      </c>
      <c r="L491" s="68">
        <v>46013</v>
      </c>
      <c r="M491" s="67">
        <v>-7</v>
      </c>
      <c r="N491" s="67" t="s">
        <v>750</v>
      </c>
      <c r="O491" s="68">
        <v>46074.5024305556</v>
      </c>
      <c r="P491" s="67" t="s">
        <v>576</v>
      </c>
      <c r="Q491" s="67" t="s">
        <v>607</v>
      </c>
    </row>
    <row r="492" spans="1:17" x14ac:dyDescent="0.3">
      <c r="A492" s="67" t="s">
        <v>2133</v>
      </c>
      <c r="B492" s="67" t="s">
        <v>1843</v>
      </c>
      <c r="C492" s="67" t="s">
        <v>613</v>
      </c>
      <c r="D492" s="67" t="s">
        <v>618</v>
      </c>
      <c r="E492" s="67">
        <v>79636400</v>
      </c>
      <c r="F492" s="68">
        <v>45925.614340277774</v>
      </c>
      <c r="G492" s="68">
        <v>46002.740289351852</v>
      </c>
      <c r="H492" s="68">
        <v>46008</v>
      </c>
      <c r="I492" s="67" t="s">
        <v>2362</v>
      </c>
      <c r="J492" s="67">
        <v>11</v>
      </c>
      <c r="K492" s="67" t="s">
        <v>7</v>
      </c>
      <c r="L492" s="68">
        <v>46020</v>
      </c>
      <c r="M492" s="67">
        <v>-7</v>
      </c>
      <c r="N492" s="67" t="s">
        <v>750</v>
      </c>
      <c r="O492" s="68">
        <v>46075.614340277803</v>
      </c>
      <c r="P492" s="67" t="s">
        <v>576</v>
      </c>
      <c r="Q492" s="67" t="s">
        <v>607</v>
      </c>
    </row>
    <row r="493" spans="1:17" x14ac:dyDescent="0.3">
      <c r="A493" s="67" t="s">
        <v>2152</v>
      </c>
      <c r="B493" s="67" t="s">
        <v>2055</v>
      </c>
      <c r="C493" s="67" t="s">
        <v>981</v>
      </c>
      <c r="D493" s="67" t="s">
        <v>2331</v>
      </c>
      <c r="E493" s="67">
        <v>76209836</v>
      </c>
      <c r="F493" s="68">
        <v>45926.530810185184</v>
      </c>
      <c r="G493" s="68">
        <v>46014.400196759256</v>
      </c>
      <c r="H493" s="68">
        <v>46072</v>
      </c>
      <c r="I493" s="67" t="s">
        <v>2362</v>
      </c>
      <c r="J493" s="67">
        <v>11</v>
      </c>
      <c r="K493" s="67" t="s">
        <v>7</v>
      </c>
      <c r="L493" s="68">
        <v>46031</v>
      </c>
      <c r="M493" s="67">
        <v>29</v>
      </c>
      <c r="N493" s="67" t="s">
        <v>575</v>
      </c>
      <c r="O493" s="68">
        <v>46076.530810185199</v>
      </c>
      <c r="P493" s="67" t="s">
        <v>576</v>
      </c>
      <c r="Q493" s="67" t="s">
        <v>607</v>
      </c>
    </row>
    <row r="494" spans="1:17" x14ac:dyDescent="0.3">
      <c r="A494" s="67" t="s">
        <v>2151</v>
      </c>
      <c r="B494" s="67" t="s">
        <v>1995</v>
      </c>
      <c r="C494" s="67" t="s">
        <v>230</v>
      </c>
      <c r="D494" s="67" t="s">
        <v>867</v>
      </c>
      <c r="E494" s="67">
        <v>77615297</v>
      </c>
      <c r="F494" s="68">
        <v>45929.527326388888</v>
      </c>
      <c r="G494" s="68">
        <v>46010.623831018522</v>
      </c>
      <c r="H494" s="68">
        <v>46038</v>
      </c>
      <c r="I494" s="67" t="s">
        <v>2362</v>
      </c>
      <c r="J494" s="67">
        <v>11</v>
      </c>
      <c r="K494" s="67" t="s">
        <v>7</v>
      </c>
      <c r="L494" s="68">
        <v>46029</v>
      </c>
      <c r="M494" s="67">
        <v>7</v>
      </c>
      <c r="N494" s="67" t="s">
        <v>575</v>
      </c>
      <c r="O494" s="68">
        <v>46079.527326388903</v>
      </c>
      <c r="P494" s="67" t="s">
        <v>576</v>
      </c>
      <c r="Q494" s="67" t="s">
        <v>607</v>
      </c>
    </row>
    <row r="495" spans="1:17" x14ac:dyDescent="0.3">
      <c r="A495" s="67" t="s">
        <v>2129</v>
      </c>
      <c r="B495" s="67" t="s">
        <v>2050</v>
      </c>
      <c r="C495" s="67" t="s">
        <v>125</v>
      </c>
      <c r="D495" s="67" t="s">
        <v>782</v>
      </c>
      <c r="E495" s="67">
        <v>76383221</v>
      </c>
      <c r="F495" s="68">
        <v>45932.472951388889</v>
      </c>
      <c r="G495" s="68">
        <v>46009.679293981484</v>
      </c>
      <c r="H495" s="68">
        <v>46022</v>
      </c>
      <c r="I495" s="67" t="s">
        <v>2362</v>
      </c>
      <c r="J495" s="67">
        <v>11</v>
      </c>
      <c r="K495" s="67" t="s">
        <v>7</v>
      </c>
      <c r="L495" s="68">
        <v>46028</v>
      </c>
      <c r="M495" s="67">
        <v>-4</v>
      </c>
      <c r="N495" s="67" t="s">
        <v>750</v>
      </c>
      <c r="O495" s="68">
        <v>46082.472951388903</v>
      </c>
      <c r="P495" s="67" t="s">
        <v>576</v>
      </c>
      <c r="Q495" s="67" t="s">
        <v>607</v>
      </c>
    </row>
    <row r="496" spans="1:17" x14ac:dyDescent="0.3">
      <c r="A496" s="67" t="s">
        <v>2124</v>
      </c>
      <c r="B496" s="67" t="s">
        <v>1691</v>
      </c>
      <c r="C496" s="67" t="s">
        <v>474</v>
      </c>
      <c r="D496" s="67" t="s">
        <v>582</v>
      </c>
      <c r="E496" s="67">
        <v>76830090</v>
      </c>
      <c r="F496" s="68">
        <v>45937.583749999998</v>
      </c>
      <c r="G496" s="68">
        <v>46009.748379629629</v>
      </c>
      <c r="H496" s="68">
        <v>46029</v>
      </c>
      <c r="I496" s="67" t="s">
        <v>2362</v>
      </c>
      <c r="J496" s="67">
        <v>16</v>
      </c>
      <c r="K496" s="67" t="s">
        <v>7</v>
      </c>
      <c r="L496" s="68">
        <v>46035</v>
      </c>
      <c r="M496" s="67">
        <v>-4</v>
      </c>
      <c r="N496" s="67" t="s">
        <v>750</v>
      </c>
      <c r="O496" s="68">
        <v>46087.583749999998</v>
      </c>
      <c r="P496" s="67" t="s">
        <v>576</v>
      </c>
      <c r="Q496" s="67" t="s">
        <v>607</v>
      </c>
    </row>
    <row r="497" spans="1:17" x14ac:dyDescent="0.3">
      <c r="A497" s="67" t="s">
        <v>2178</v>
      </c>
      <c r="B497" s="67" t="s">
        <v>1631</v>
      </c>
      <c r="C497" s="67" t="s">
        <v>545</v>
      </c>
      <c r="D497" s="67" t="s">
        <v>869</v>
      </c>
      <c r="E497" s="67">
        <v>78350440</v>
      </c>
      <c r="F497" s="68">
        <v>45938.639768518522</v>
      </c>
      <c r="G497" s="68">
        <v>46014.687638888892</v>
      </c>
      <c r="H497" s="68">
        <v>46027</v>
      </c>
      <c r="I497" s="67" t="s">
        <v>2362</v>
      </c>
      <c r="J497" s="67">
        <v>11</v>
      </c>
      <c r="K497" s="67" t="s">
        <v>7</v>
      </c>
      <c r="L497" s="68">
        <v>46031</v>
      </c>
      <c r="M497" s="67">
        <v>-4</v>
      </c>
      <c r="N497" s="67" t="s">
        <v>750</v>
      </c>
      <c r="O497" s="68">
        <v>46088.6397685185</v>
      </c>
      <c r="P497" s="67" t="s">
        <v>576</v>
      </c>
      <c r="Q497" s="67" t="s">
        <v>607</v>
      </c>
    </row>
    <row r="498" spans="1:17" x14ac:dyDescent="0.3">
      <c r="A498" s="67" t="s">
        <v>2135</v>
      </c>
      <c r="B498" s="67" t="s">
        <v>1692</v>
      </c>
      <c r="C498" s="67" t="s">
        <v>511</v>
      </c>
      <c r="D498" s="67" t="s">
        <v>2332</v>
      </c>
      <c r="E498" s="67" t="e">
        <v>#N/A</v>
      </c>
      <c r="F498" s="68">
        <v>45940.429988425924</v>
      </c>
      <c r="G498" s="68">
        <v>46020.489803240744</v>
      </c>
      <c r="H498" s="68">
        <v>46037</v>
      </c>
      <c r="I498" s="67" t="s">
        <v>2362</v>
      </c>
      <c r="J498" s="67">
        <v>16</v>
      </c>
      <c r="K498" s="67" t="s">
        <v>7</v>
      </c>
      <c r="L498" s="68">
        <v>46043</v>
      </c>
      <c r="M498" s="67">
        <v>-4</v>
      </c>
      <c r="N498" s="67" t="s">
        <v>750</v>
      </c>
      <c r="O498" s="68">
        <v>46090.429988425902</v>
      </c>
      <c r="P498" s="67" t="s">
        <v>576</v>
      </c>
      <c r="Q498" s="67" t="s">
        <v>607</v>
      </c>
    </row>
    <row r="499" spans="1:17" x14ac:dyDescent="0.3">
      <c r="A499" s="67" t="s">
        <v>2153</v>
      </c>
      <c r="B499" s="67" t="s">
        <v>1727</v>
      </c>
      <c r="C499" s="67" t="s">
        <v>235</v>
      </c>
      <c r="D499" s="67" t="s">
        <v>2324</v>
      </c>
      <c r="E499" s="67" t="e">
        <v>#N/A</v>
      </c>
      <c r="F499" s="68">
        <v>45940.472662037035</v>
      </c>
      <c r="G499" s="68">
        <v>46020.698206018518</v>
      </c>
      <c r="H499" s="68">
        <v>46028</v>
      </c>
      <c r="I499" s="67" t="s">
        <v>2362</v>
      </c>
      <c r="J499" s="67">
        <v>11</v>
      </c>
      <c r="K499" s="67" t="s">
        <v>7</v>
      </c>
      <c r="L499" s="68">
        <v>46036</v>
      </c>
      <c r="M499" s="67">
        <v>-6</v>
      </c>
      <c r="N499" s="67" t="s">
        <v>750</v>
      </c>
      <c r="O499" s="68">
        <v>46090.472662036998</v>
      </c>
      <c r="P499" s="67" t="s">
        <v>576</v>
      </c>
      <c r="Q499" s="67" t="s">
        <v>607</v>
      </c>
    </row>
    <row r="500" spans="1:17" x14ac:dyDescent="0.3">
      <c r="A500" s="67" t="s">
        <v>2136</v>
      </c>
      <c r="B500" s="67" t="s">
        <v>1469</v>
      </c>
      <c r="C500" s="67" t="s">
        <v>357</v>
      </c>
      <c r="D500" s="67" t="s">
        <v>657</v>
      </c>
      <c r="E500" s="67">
        <v>77050652</v>
      </c>
      <c r="F500" s="68">
        <v>45943.509571759256</v>
      </c>
      <c r="G500" s="68">
        <v>46020.721562500003</v>
      </c>
      <c r="H500" s="68">
        <v>46038</v>
      </c>
      <c r="I500" s="67" t="s">
        <v>2362</v>
      </c>
      <c r="J500" s="67">
        <v>16</v>
      </c>
      <c r="K500" s="67" t="s">
        <v>7</v>
      </c>
      <c r="L500" s="68">
        <v>46043</v>
      </c>
      <c r="M500" s="67">
        <v>-3</v>
      </c>
      <c r="N500" s="67" t="s">
        <v>750</v>
      </c>
      <c r="O500" s="68">
        <v>46093.509571759299</v>
      </c>
      <c r="P500" s="67" t="s">
        <v>576</v>
      </c>
      <c r="Q500" s="67" t="s">
        <v>607</v>
      </c>
    </row>
    <row r="501" spans="1:17" x14ac:dyDescent="0.3">
      <c r="A501" s="67" t="s">
        <v>986</v>
      </c>
      <c r="B501" s="67" t="s">
        <v>1869</v>
      </c>
      <c r="C501" s="67" t="s">
        <v>151</v>
      </c>
      <c r="D501" s="67" t="s">
        <v>593</v>
      </c>
      <c r="E501" s="67">
        <v>76642770</v>
      </c>
      <c r="F501" s="68">
        <v>45747.636805555558</v>
      </c>
      <c r="G501" s="68">
        <v>46052.656481481485</v>
      </c>
      <c r="H501" s="68">
        <v>46070</v>
      </c>
      <c r="I501" s="67" t="s">
        <v>2362</v>
      </c>
      <c r="J501" s="67">
        <v>11</v>
      </c>
      <c r="K501" s="67" t="s">
        <v>7</v>
      </c>
      <c r="L501" s="68">
        <v>46069</v>
      </c>
      <c r="M501" s="67">
        <v>1</v>
      </c>
      <c r="N501" s="67" t="s">
        <v>575</v>
      </c>
      <c r="O501" s="68">
        <v>45897.636805555601</v>
      </c>
      <c r="P501" s="67" t="s">
        <v>576</v>
      </c>
      <c r="Q501" s="67" t="s">
        <v>607</v>
      </c>
    </row>
    <row r="502" spans="1:17" x14ac:dyDescent="0.3">
      <c r="A502" s="67" t="s">
        <v>1437</v>
      </c>
      <c r="B502" s="67" t="s">
        <v>1956</v>
      </c>
      <c r="C502" s="67" t="s">
        <v>103</v>
      </c>
      <c r="D502" s="67" t="s">
        <v>651</v>
      </c>
      <c r="E502" s="67">
        <v>76389383</v>
      </c>
      <c r="F502" s="68">
        <v>45897.608564814815</v>
      </c>
      <c r="G502" s="68">
        <v>46024.650381944448</v>
      </c>
      <c r="H502" s="68">
        <v>46048</v>
      </c>
      <c r="I502" s="67" t="s">
        <v>2362</v>
      </c>
      <c r="J502" s="67">
        <v>16</v>
      </c>
      <c r="K502" s="67" t="s">
        <v>7</v>
      </c>
      <c r="L502" s="68">
        <v>46048</v>
      </c>
      <c r="M502" s="67">
        <v>0</v>
      </c>
      <c r="N502" s="67" t="s">
        <v>750</v>
      </c>
      <c r="O502" s="68">
        <v>46047.6085648148</v>
      </c>
      <c r="P502" s="67" t="s">
        <v>576</v>
      </c>
      <c r="Q502" s="67" t="s">
        <v>764</v>
      </c>
    </row>
    <row r="503" spans="1:17" x14ac:dyDescent="0.3">
      <c r="A503" s="67" t="s">
        <v>2132</v>
      </c>
      <c r="B503" s="67" t="s">
        <v>1847</v>
      </c>
      <c r="C503" s="67" t="s">
        <v>155</v>
      </c>
      <c r="D503" s="67" t="s">
        <v>872</v>
      </c>
      <c r="E503" s="67">
        <v>92288000</v>
      </c>
      <c r="F503" s="68">
        <v>45931.624571759261</v>
      </c>
      <c r="G503" s="68">
        <v>46022.502129629633</v>
      </c>
      <c r="H503" s="68">
        <v>46034</v>
      </c>
      <c r="I503" s="67" t="s">
        <v>2362</v>
      </c>
      <c r="J503" s="67">
        <v>11</v>
      </c>
      <c r="K503" s="67" t="s">
        <v>7</v>
      </c>
      <c r="L503" s="68">
        <v>46038</v>
      </c>
      <c r="M503" s="67">
        <v>-4</v>
      </c>
      <c r="N503" s="67" t="s">
        <v>750</v>
      </c>
      <c r="O503" s="68">
        <v>46081.624571759297</v>
      </c>
      <c r="P503" s="67" t="s">
        <v>576</v>
      </c>
      <c r="Q503" s="67" t="s">
        <v>607</v>
      </c>
    </row>
    <row r="504" spans="1:17" x14ac:dyDescent="0.3">
      <c r="A504" s="67" t="s">
        <v>2169</v>
      </c>
      <c r="B504" s="67" t="s">
        <v>1848</v>
      </c>
      <c r="C504" s="67" t="s">
        <v>138</v>
      </c>
      <c r="D504" s="67" t="s">
        <v>635</v>
      </c>
      <c r="E504" s="67">
        <v>96625950</v>
      </c>
      <c r="F504" s="68">
        <v>45933.457951388889</v>
      </c>
      <c r="G504" s="68">
        <v>46024.656354166669</v>
      </c>
      <c r="H504" s="68">
        <v>46035</v>
      </c>
      <c r="I504" s="67" t="s">
        <v>2362</v>
      </c>
      <c r="J504" s="67">
        <v>11</v>
      </c>
      <c r="K504" s="67" t="s">
        <v>7</v>
      </c>
      <c r="L504" s="68">
        <v>46041</v>
      </c>
      <c r="M504" s="67">
        <v>-4</v>
      </c>
      <c r="N504" s="67" t="s">
        <v>750</v>
      </c>
      <c r="O504" s="68">
        <v>46083.457951388897</v>
      </c>
      <c r="P504" s="67" t="s">
        <v>576</v>
      </c>
      <c r="Q504" s="67" t="s">
        <v>607</v>
      </c>
    </row>
    <row r="505" spans="1:17" x14ac:dyDescent="0.3">
      <c r="A505" s="67" t="s">
        <v>2181</v>
      </c>
      <c r="B505" s="67" t="s">
        <v>1996</v>
      </c>
      <c r="C505" s="67" t="s">
        <v>821</v>
      </c>
      <c r="D505" s="67" t="s">
        <v>1132</v>
      </c>
      <c r="E505" s="67" t="e">
        <v>#N/A</v>
      </c>
      <c r="F505" s="68">
        <v>45938.652118055557</v>
      </c>
      <c r="G505" s="68">
        <v>46022.504756944443</v>
      </c>
      <c r="H505" s="68">
        <v>46045</v>
      </c>
      <c r="I505" s="67" t="s">
        <v>2362</v>
      </c>
      <c r="J505" s="67">
        <v>16</v>
      </c>
      <c r="K505" s="67" t="s">
        <v>7</v>
      </c>
      <c r="L505" s="68">
        <v>46045</v>
      </c>
      <c r="M505" s="67">
        <v>0</v>
      </c>
      <c r="N505" s="67" t="s">
        <v>750</v>
      </c>
      <c r="O505" s="68">
        <v>46088.652118055601</v>
      </c>
      <c r="P505" s="67" t="s">
        <v>576</v>
      </c>
      <c r="Q505" s="67" t="s">
        <v>607</v>
      </c>
    </row>
    <row r="506" spans="1:17" x14ac:dyDescent="0.3">
      <c r="A506" s="67" t="s">
        <v>2138</v>
      </c>
      <c r="B506" s="67" t="s">
        <v>1489</v>
      </c>
      <c r="C506" s="67" t="s">
        <v>374</v>
      </c>
      <c r="D506" s="67" t="s">
        <v>872</v>
      </c>
      <c r="E506" s="67">
        <v>92288000</v>
      </c>
      <c r="F506" s="68">
        <v>45946.518969907411</v>
      </c>
      <c r="G506" s="68">
        <v>46024.652118055557</v>
      </c>
      <c r="H506" s="68">
        <v>46034</v>
      </c>
      <c r="I506" s="67" t="s">
        <v>2362</v>
      </c>
      <c r="J506" s="67">
        <v>11</v>
      </c>
      <c r="K506" s="67" t="s">
        <v>7</v>
      </c>
      <c r="L506" s="68">
        <v>46041</v>
      </c>
      <c r="M506" s="67">
        <v>-5</v>
      </c>
      <c r="N506" s="67" t="s">
        <v>750</v>
      </c>
      <c r="O506" s="68">
        <v>46096.518969907404</v>
      </c>
      <c r="P506" s="67" t="s">
        <v>576</v>
      </c>
      <c r="Q506" s="67" t="s">
        <v>607</v>
      </c>
    </row>
    <row r="507" spans="1:17" x14ac:dyDescent="0.3">
      <c r="A507" s="67" t="s">
        <v>2137</v>
      </c>
      <c r="B507" s="67" t="s">
        <v>1959</v>
      </c>
      <c r="C507" s="67" t="s">
        <v>300</v>
      </c>
      <c r="D507" s="67" t="s">
        <v>618</v>
      </c>
      <c r="E507" s="67">
        <v>79636400</v>
      </c>
      <c r="F507" s="68">
        <v>45953.642210648148</v>
      </c>
      <c r="G507" s="68">
        <v>46024.653958333336</v>
      </c>
      <c r="H507" s="68">
        <v>46030</v>
      </c>
      <c r="I507" s="67" t="s">
        <v>2362</v>
      </c>
      <c r="J507" s="67">
        <v>11</v>
      </c>
      <c r="K507" s="67" t="s">
        <v>7</v>
      </c>
      <c r="L507" s="68">
        <v>46041</v>
      </c>
      <c r="M507" s="67">
        <v>-7</v>
      </c>
      <c r="N507" s="67" t="s">
        <v>750</v>
      </c>
      <c r="O507" s="68">
        <v>46103.642210648097</v>
      </c>
      <c r="P507" s="67" t="s">
        <v>576</v>
      </c>
      <c r="Q507" s="67" t="s">
        <v>607</v>
      </c>
    </row>
    <row r="508" spans="1:17" x14ac:dyDescent="0.3">
      <c r="A508" s="67" t="s">
        <v>2317</v>
      </c>
      <c r="B508" s="67" t="s">
        <v>2318</v>
      </c>
      <c r="C508" s="67" t="s">
        <v>2319</v>
      </c>
      <c r="D508" s="67" t="s">
        <v>790</v>
      </c>
      <c r="E508" s="67">
        <v>76598564</v>
      </c>
      <c r="F508" s="68">
        <v>45960.458692129629</v>
      </c>
      <c r="G508" s="68">
        <v>46036.628969907404</v>
      </c>
      <c r="H508" s="68">
        <v>46036.666666666664</v>
      </c>
      <c r="I508" s="67" t="s">
        <v>2362</v>
      </c>
      <c r="J508" s="67">
        <v>11</v>
      </c>
      <c r="K508" s="67" t="s">
        <v>7</v>
      </c>
      <c r="L508" s="68">
        <v>46051</v>
      </c>
      <c r="M508" s="67">
        <v>-11</v>
      </c>
      <c r="N508" s="67" t="s">
        <v>750</v>
      </c>
      <c r="O508" s="68">
        <v>46110.4586921296</v>
      </c>
      <c r="P508" s="67" t="s">
        <v>576</v>
      </c>
      <c r="Q508" s="67" t="s">
        <v>607</v>
      </c>
    </row>
    <row r="509" spans="1:17" x14ac:dyDescent="0.3">
      <c r="A509" s="67" t="s">
        <v>2192</v>
      </c>
      <c r="B509" s="67" t="s">
        <v>1805</v>
      </c>
      <c r="C509" s="67" t="s">
        <v>805</v>
      </c>
      <c r="D509" s="67" t="s">
        <v>585</v>
      </c>
      <c r="E509" s="67">
        <v>87674400</v>
      </c>
      <c r="F509" s="68">
        <v>45964.504363425927</v>
      </c>
      <c r="G509" s="68">
        <v>46052.651608796295</v>
      </c>
      <c r="H509" s="68">
        <v>46070</v>
      </c>
      <c r="I509" s="67" t="s">
        <v>2362</v>
      </c>
      <c r="J509" s="67">
        <v>16</v>
      </c>
      <c r="K509" s="67" t="s">
        <v>7</v>
      </c>
      <c r="L509" s="68">
        <v>46076</v>
      </c>
      <c r="M509" s="67">
        <v>-4</v>
      </c>
      <c r="N509" s="67" t="s">
        <v>750</v>
      </c>
      <c r="O509" s="68">
        <v>46114.504363425898</v>
      </c>
      <c r="P509" s="67" t="s">
        <v>576</v>
      </c>
      <c r="Q509" s="67" t="s">
        <v>607</v>
      </c>
    </row>
    <row r="510" spans="1:17" x14ac:dyDescent="0.3">
      <c r="A510" s="67" t="s">
        <v>2195</v>
      </c>
      <c r="B510" s="67" t="s">
        <v>1466</v>
      </c>
      <c r="C510" s="67" t="s">
        <v>1004</v>
      </c>
      <c r="D510" s="67" t="s">
        <v>1381</v>
      </c>
      <c r="E510" s="67" t="e">
        <v>#N/A</v>
      </c>
      <c r="F510" s="68">
        <v>45964.611064814817</v>
      </c>
      <c r="G510" s="68">
        <v>46045.521562499998</v>
      </c>
      <c r="H510" s="68">
        <v>46064</v>
      </c>
      <c r="I510" s="67" t="s">
        <v>2362</v>
      </c>
      <c r="J510" s="67">
        <v>16</v>
      </c>
      <c r="K510" s="67" t="s">
        <v>7</v>
      </c>
      <c r="L510" s="68">
        <v>46069</v>
      </c>
      <c r="M510" s="67">
        <v>-3</v>
      </c>
      <c r="N510" s="67" t="s">
        <v>750</v>
      </c>
      <c r="O510" s="68">
        <v>46114.611064814802</v>
      </c>
      <c r="P510" s="67" t="s">
        <v>576</v>
      </c>
      <c r="Q510" s="67" t="s">
        <v>607</v>
      </c>
    </row>
    <row r="511" spans="1:17" x14ac:dyDescent="0.3">
      <c r="A511" s="67" t="s">
        <v>2284</v>
      </c>
      <c r="B511" s="67" t="s">
        <v>1572</v>
      </c>
      <c r="C511" s="67" t="s">
        <v>381</v>
      </c>
      <c r="D511" s="67" t="s">
        <v>877</v>
      </c>
      <c r="E511" s="67">
        <v>96659370</v>
      </c>
      <c r="F511" s="68">
        <v>45965.646782407406</v>
      </c>
      <c r="G511" s="68">
        <v>46048.776458333334</v>
      </c>
      <c r="H511" s="68">
        <v>46069</v>
      </c>
      <c r="I511" s="67" t="s">
        <v>2362</v>
      </c>
      <c r="J511" s="67">
        <v>16</v>
      </c>
      <c r="K511" s="67" t="s">
        <v>7</v>
      </c>
      <c r="L511" s="68">
        <v>46070</v>
      </c>
      <c r="M511" s="67">
        <v>-1</v>
      </c>
      <c r="N511" s="67" t="s">
        <v>750</v>
      </c>
      <c r="O511" s="68">
        <v>46115.646782407399</v>
      </c>
      <c r="P511" s="67" t="s">
        <v>576</v>
      </c>
      <c r="Q511" s="67" t="s">
        <v>607</v>
      </c>
    </row>
    <row r="512" spans="1:17" x14ac:dyDescent="0.3">
      <c r="A512" s="67" t="s">
        <v>2160</v>
      </c>
      <c r="B512" s="67" t="s">
        <v>1898</v>
      </c>
      <c r="C512" s="67" t="s">
        <v>813</v>
      </c>
      <c r="D512" s="67" t="s">
        <v>2333</v>
      </c>
      <c r="E512" s="67">
        <v>77963297</v>
      </c>
      <c r="F512" s="68">
        <v>45971.60428240741</v>
      </c>
      <c r="G512" s="68">
        <v>46045.524502314816</v>
      </c>
      <c r="H512" s="68">
        <v>46055</v>
      </c>
      <c r="I512" s="67" t="s">
        <v>2362</v>
      </c>
      <c r="J512" s="67">
        <v>11</v>
      </c>
      <c r="K512" s="67" t="s">
        <v>7</v>
      </c>
      <c r="L512" s="68">
        <v>46062</v>
      </c>
      <c r="M512" s="67">
        <v>-5</v>
      </c>
      <c r="N512" s="67" t="s">
        <v>750</v>
      </c>
      <c r="O512" s="68">
        <v>46121.604282407403</v>
      </c>
      <c r="P512" s="67" t="s">
        <v>576</v>
      </c>
      <c r="Q512" s="67" t="s">
        <v>607</v>
      </c>
    </row>
    <row r="513" spans="1:17" x14ac:dyDescent="0.3">
      <c r="A513" s="67" t="s">
        <v>2161</v>
      </c>
      <c r="B513" s="67" t="s">
        <v>1902</v>
      </c>
      <c r="C513" s="67" t="s">
        <v>834</v>
      </c>
      <c r="D513" s="67" t="s">
        <v>2333</v>
      </c>
      <c r="E513" s="67">
        <v>77963297</v>
      </c>
      <c r="F513" s="68">
        <v>45971.621053240742</v>
      </c>
      <c r="G513" s="68">
        <v>46048.740925925929</v>
      </c>
      <c r="H513" s="68">
        <v>46055</v>
      </c>
      <c r="I513" s="67" t="s">
        <v>2362</v>
      </c>
      <c r="J513" s="67">
        <v>11</v>
      </c>
      <c r="K513" s="67" t="s">
        <v>7</v>
      </c>
      <c r="L513" s="68">
        <v>46063</v>
      </c>
      <c r="M513" s="67">
        <v>-6</v>
      </c>
      <c r="N513" s="67" t="s">
        <v>750</v>
      </c>
      <c r="O513" s="68">
        <v>46121.621053240699</v>
      </c>
      <c r="P513" s="67" t="s">
        <v>576</v>
      </c>
      <c r="Q513" s="67" t="s">
        <v>607</v>
      </c>
    </row>
    <row r="514" spans="1:17" x14ac:dyDescent="0.3">
      <c r="A514" s="67" t="s">
        <v>2180</v>
      </c>
      <c r="B514" s="67" t="s">
        <v>1596</v>
      </c>
      <c r="C514" s="67" t="s">
        <v>89</v>
      </c>
      <c r="D514" s="67" t="s">
        <v>796</v>
      </c>
      <c r="E514" s="67">
        <v>76409952</v>
      </c>
      <c r="F514" s="68">
        <v>45933.617893518516</v>
      </c>
      <c r="G514" s="68">
        <v>46044.678969907407</v>
      </c>
      <c r="H514" s="68">
        <v>46062</v>
      </c>
      <c r="I514" s="67" t="s">
        <v>2362</v>
      </c>
      <c r="J514" s="67">
        <v>16</v>
      </c>
      <c r="K514" s="67" t="s">
        <v>7</v>
      </c>
      <c r="L514" s="68">
        <v>46066</v>
      </c>
      <c r="M514" s="67">
        <v>-4</v>
      </c>
      <c r="N514" s="67" t="s">
        <v>750</v>
      </c>
      <c r="O514" s="68">
        <v>46083.617893518502</v>
      </c>
      <c r="P514" s="67" t="s">
        <v>576</v>
      </c>
      <c r="Q514" s="67" t="s">
        <v>607</v>
      </c>
    </row>
    <row r="515" spans="1:17" x14ac:dyDescent="0.3">
      <c r="A515" s="67" t="s">
        <v>2179</v>
      </c>
      <c r="B515" s="67" t="s">
        <v>1483</v>
      </c>
      <c r="C515" s="67" t="s">
        <v>74</v>
      </c>
      <c r="D515" s="67" t="s">
        <v>587</v>
      </c>
      <c r="E515" s="67">
        <v>96859930</v>
      </c>
      <c r="F515" s="68">
        <v>45933.52238425926</v>
      </c>
      <c r="G515" s="68">
        <v>46029.732499999998</v>
      </c>
      <c r="H515" s="68">
        <v>46037</v>
      </c>
      <c r="I515" s="67" t="s">
        <v>2362</v>
      </c>
      <c r="J515" s="67">
        <v>11</v>
      </c>
      <c r="K515" s="67" t="s">
        <v>7</v>
      </c>
      <c r="L515" s="68">
        <v>46044</v>
      </c>
      <c r="M515" s="67">
        <v>-5</v>
      </c>
      <c r="N515" s="67" t="s">
        <v>750</v>
      </c>
      <c r="O515" s="68">
        <v>46083.522384259297</v>
      </c>
      <c r="P515" s="67" t="s">
        <v>576</v>
      </c>
      <c r="Q515" s="67" t="s">
        <v>607</v>
      </c>
    </row>
    <row r="516" spans="1:17" x14ac:dyDescent="0.3">
      <c r="A516" s="67" t="s">
        <v>2177</v>
      </c>
      <c r="B516" s="67" t="s">
        <v>1647</v>
      </c>
      <c r="C516" s="67" t="s">
        <v>229</v>
      </c>
      <c r="D516" s="67" t="s">
        <v>869</v>
      </c>
      <c r="E516" s="67">
        <v>78350440</v>
      </c>
      <c r="F516" s="68">
        <v>45933.469733796293</v>
      </c>
      <c r="G516" s="68">
        <v>46036.627754629626</v>
      </c>
      <c r="H516" s="68">
        <v>46062</v>
      </c>
      <c r="I516" s="67" t="s">
        <v>2362</v>
      </c>
      <c r="J516" s="67">
        <v>16</v>
      </c>
      <c r="K516" s="67" t="s">
        <v>7</v>
      </c>
      <c r="L516" s="68">
        <v>46058</v>
      </c>
      <c r="M516" s="67">
        <v>2</v>
      </c>
      <c r="N516" s="67" t="s">
        <v>575</v>
      </c>
      <c r="O516" s="68">
        <v>46083.469733796301</v>
      </c>
      <c r="P516" s="67" t="s">
        <v>576</v>
      </c>
      <c r="Q516" s="67" t="s">
        <v>607</v>
      </c>
    </row>
    <row r="517" spans="1:17" x14ac:dyDescent="0.3">
      <c r="A517" s="67" t="s">
        <v>2125</v>
      </c>
      <c r="B517" s="67" t="s">
        <v>1709</v>
      </c>
      <c r="C517" s="67" t="s">
        <v>158</v>
      </c>
      <c r="D517" s="67" t="s">
        <v>803</v>
      </c>
      <c r="E517" s="67">
        <v>77700769</v>
      </c>
      <c r="F517" s="68">
        <v>45933.517997685187</v>
      </c>
      <c r="G517" s="68">
        <v>46045.526608796295</v>
      </c>
      <c r="H517" s="68">
        <v>46055</v>
      </c>
      <c r="I517" s="67" t="s">
        <v>2362</v>
      </c>
      <c r="J517" s="67">
        <v>11</v>
      </c>
      <c r="K517" s="67" t="s">
        <v>7</v>
      </c>
      <c r="L517" s="68">
        <v>46062</v>
      </c>
      <c r="M517" s="67">
        <v>-5</v>
      </c>
      <c r="N517" s="67" t="s">
        <v>750</v>
      </c>
      <c r="O517" s="68">
        <v>46083.517997685201</v>
      </c>
      <c r="P517" s="67" t="s">
        <v>576</v>
      </c>
      <c r="Q517" s="67" t="s">
        <v>607</v>
      </c>
    </row>
    <row r="518" spans="1:17" x14ac:dyDescent="0.3">
      <c r="A518" s="67" t="s">
        <v>2182</v>
      </c>
      <c r="B518" s="67" t="s">
        <v>1783</v>
      </c>
      <c r="C518" s="67" t="s">
        <v>453</v>
      </c>
      <c r="D518" s="67" t="s">
        <v>618</v>
      </c>
      <c r="E518" s="67">
        <v>79636400</v>
      </c>
      <c r="F518" s="68">
        <v>45937.636319444442</v>
      </c>
      <c r="G518" s="68">
        <v>46028.735474537039</v>
      </c>
      <c r="H518" s="68">
        <v>46034</v>
      </c>
      <c r="I518" s="67" t="s">
        <v>2362</v>
      </c>
      <c r="J518" s="67">
        <v>11</v>
      </c>
      <c r="K518" s="67" t="s">
        <v>7</v>
      </c>
      <c r="L518" s="68">
        <v>46043</v>
      </c>
      <c r="M518" s="67">
        <v>-7</v>
      </c>
      <c r="N518" s="67" t="s">
        <v>750</v>
      </c>
      <c r="O518" s="68">
        <v>46087.636319444398</v>
      </c>
      <c r="P518" s="67" t="s">
        <v>576</v>
      </c>
      <c r="Q518" s="67" t="s">
        <v>607</v>
      </c>
    </row>
    <row r="519" spans="1:17" x14ac:dyDescent="0.3">
      <c r="A519" s="67" t="s">
        <v>2176</v>
      </c>
      <c r="B519" s="67" t="s">
        <v>1645</v>
      </c>
      <c r="C519" s="67" t="s">
        <v>520</v>
      </c>
      <c r="D519" s="67" t="s">
        <v>618</v>
      </c>
      <c r="E519" s="67">
        <v>79636400</v>
      </c>
      <c r="F519" s="68">
        <v>45937.616747685184</v>
      </c>
      <c r="G519" s="68">
        <v>46028.723900462966</v>
      </c>
      <c r="H519" s="68">
        <v>46034</v>
      </c>
      <c r="I519" s="67" t="s">
        <v>2362</v>
      </c>
      <c r="J519" s="67">
        <v>11</v>
      </c>
      <c r="K519" s="67" t="s">
        <v>7</v>
      </c>
      <c r="L519" s="68">
        <v>46043</v>
      </c>
      <c r="M519" s="67">
        <v>-7</v>
      </c>
      <c r="N519" s="67" t="s">
        <v>750</v>
      </c>
      <c r="O519" s="68">
        <v>46087.616747685199</v>
      </c>
      <c r="P519" s="67" t="s">
        <v>576</v>
      </c>
      <c r="Q519" s="67" t="s">
        <v>607</v>
      </c>
    </row>
    <row r="520" spans="1:17" x14ac:dyDescent="0.3">
      <c r="A520" s="67" t="s">
        <v>2175</v>
      </c>
      <c r="B520" s="67" t="s">
        <v>1891</v>
      </c>
      <c r="C520" s="67" t="s">
        <v>331</v>
      </c>
      <c r="D520" s="67" t="s">
        <v>635</v>
      </c>
      <c r="E520" s="67">
        <v>96625950</v>
      </c>
      <c r="F520" s="68">
        <v>45937.518761574072</v>
      </c>
      <c r="G520" s="68">
        <v>46038.47515046296</v>
      </c>
      <c r="H520" s="68">
        <v>46051</v>
      </c>
      <c r="I520" s="67" t="s">
        <v>2362</v>
      </c>
      <c r="J520" s="67">
        <v>11</v>
      </c>
      <c r="K520" s="67" t="s">
        <v>7</v>
      </c>
      <c r="L520" s="68">
        <v>46055</v>
      </c>
      <c r="M520" s="67">
        <v>-2</v>
      </c>
      <c r="N520" s="67" t="s">
        <v>750</v>
      </c>
      <c r="O520" s="68">
        <v>46087.518761574102</v>
      </c>
      <c r="P520" s="67" t="s">
        <v>576</v>
      </c>
      <c r="Q520" s="67" t="s">
        <v>607</v>
      </c>
    </row>
    <row r="521" spans="1:17" x14ac:dyDescent="0.3">
      <c r="A521" s="67" t="s">
        <v>2174</v>
      </c>
      <c r="B521" s="67" t="s">
        <v>1879</v>
      </c>
      <c r="C521" s="67" t="s">
        <v>506</v>
      </c>
      <c r="D521" s="67" t="s">
        <v>754</v>
      </c>
      <c r="E521" s="67">
        <v>91650000</v>
      </c>
      <c r="F521" s="68">
        <v>45937.528692129628</v>
      </c>
      <c r="G521" s="68">
        <v>46029.40283564815</v>
      </c>
      <c r="H521" s="68">
        <v>46042</v>
      </c>
      <c r="I521" s="67" t="s">
        <v>2362</v>
      </c>
      <c r="J521" s="67">
        <v>11</v>
      </c>
      <c r="K521" s="67" t="s">
        <v>7</v>
      </c>
      <c r="L521" s="68">
        <v>46044</v>
      </c>
      <c r="M521" s="67">
        <v>-2</v>
      </c>
      <c r="N521" s="67" t="s">
        <v>750</v>
      </c>
      <c r="O521" s="68">
        <v>46087.528692129599</v>
      </c>
      <c r="P521" s="67" t="s">
        <v>576</v>
      </c>
      <c r="Q521" s="67" t="s">
        <v>607</v>
      </c>
    </row>
    <row r="522" spans="1:17" x14ac:dyDescent="0.3">
      <c r="A522" s="67" t="s">
        <v>2173</v>
      </c>
      <c r="B522" s="67" t="s">
        <v>1807</v>
      </c>
      <c r="C522" s="67" t="s">
        <v>6</v>
      </c>
      <c r="D522" s="67" t="s">
        <v>663</v>
      </c>
      <c r="E522" s="67">
        <v>76583857</v>
      </c>
      <c r="F522" s="68">
        <v>45937.536192129628</v>
      </c>
      <c r="G522" s="68">
        <v>46029.749259259261</v>
      </c>
      <c r="H522" s="68">
        <v>46055</v>
      </c>
      <c r="I522" s="67" t="s">
        <v>2362</v>
      </c>
      <c r="J522" s="67">
        <v>16</v>
      </c>
      <c r="K522" s="67" t="s">
        <v>7</v>
      </c>
      <c r="L522" s="68">
        <v>46058</v>
      </c>
      <c r="M522" s="67">
        <v>2</v>
      </c>
      <c r="N522" s="67" t="s">
        <v>750</v>
      </c>
      <c r="O522" s="68">
        <v>46087.536192129599</v>
      </c>
      <c r="P522" s="67" t="s">
        <v>576</v>
      </c>
      <c r="Q522" s="67" t="s">
        <v>607</v>
      </c>
    </row>
    <row r="523" spans="1:17" x14ac:dyDescent="0.3">
      <c r="A523" s="67" t="s">
        <v>2172</v>
      </c>
      <c r="B523" s="67" t="s">
        <v>1639</v>
      </c>
      <c r="C523" s="67" t="s">
        <v>121</v>
      </c>
      <c r="D523" s="67" t="s">
        <v>618</v>
      </c>
      <c r="E523" s="67">
        <v>79636400</v>
      </c>
      <c r="F523" s="68">
        <v>45937.542210648149</v>
      </c>
      <c r="G523" s="68">
        <v>46028.698171296295</v>
      </c>
      <c r="H523" s="68">
        <v>46034</v>
      </c>
      <c r="I523" s="67" t="s">
        <v>2362</v>
      </c>
      <c r="J523" s="67">
        <v>11</v>
      </c>
      <c r="K523" s="67" t="s">
        <v>7</v>
      </c>
      <c r="L523" s="68">
        <v>46043</v>
      </c>
      <c r="M523" s="67">
        <v>-7</v>
      </c>
      <c r="N523" s="67" t="s">
        <v>750</v>
      </c>
      <c r="O523" s="68">
        <v>46087.542210648098</v>
      </c>
      <c r="P523" s="67" t="s">
        <v>576</v>
      </c>
      <c r="Q523" s="67" t="s">
        <v>607</v>
      </c>
    </row>
    <row r="524" spans="1:17" x14ac:dyDescent="0.3">
      <c r="A524" s="67" t="s">
        <v>2166</v>
      </c>
      <c r="B524" s="67" t="s">
        <v>1680</v>
      </c>
      <c r="C524" s="67" t="s">
        <v>449</v>
      </c>
      <c r="D524" s="67" t="s">
        <v>662</v>
      </c>
      <c r="E524" s="67">
        <v>77402517</v>
      </c>
      <c r="F524" s="68">
        <v>45937.639108796298</v>
      </c>
      <c r="G524" s="68">
        <v>46028.697187500002</v>
      </c>
      <c r="H524" s="68">
        <v>46034</v>
      </c>
      <c r="I524" s="67" t="s">
        <v>2362</v>
      </c>
      <c r="J524" s="67">
        <v>11</v>
      </c>
      <c r="K524" s="67" t="s">
        <v>7</v>
      </c>
      <c r="L524" s="68">
        <v>46043</v>
      </c>
      <c r="M524" s="67">
        <v>-7</v>
      </c>
      <c r="N524" s="67" t="s">
        <v>750</v>
      </c>
      <c r="O524" s="68">
        <v>46087.639108796298</v>
      </c>
      <c r="P524" s="67" t="s">
        <v>576</v>
      </c>
      <c r="Q524" s="67" t="s">
        <v>607</v>
      </c>
    </row>
    <row r="525" spans="1:17" x14ac:dyDescent="0.3">
      <c r="A525" s="67" t="s">
        <v>2171</v>
      </c>
      <c r="B525" s="67" t="s">
        <v>1679</v>
      </c>
      <c r="C525" s="67" t="s">
        <v>466</v>
      </c>
      <c r="D525" s="67" t="s">
        <v>662</v>
      </c>
      <c r="E525" s="67">
        <v>77402517</v>
      </c>
      <c r="F525" s="68">
        <v>45937.656747685185</v>
      </c>
      <c r="G525" s="68">
        <v>46028.734583333331</v>
      </c>
      <c r="H525" s="68">
        <v>46034</v>
      </c>
      <c r="I525" s="67" t="s">
        <v>2362</v>
      </c>
      <c r="J525" s="67">
        <v>11</v>
      </c>
      <c r="K525" s="67" t="s">
        <v>7</v>
      </c>
      <c r="L525" s="68">
        <v>46043</v>
      </c>
      <c r="M525" s="67">
        <v>-7</v>
      </c>
      <c r="N525" s="67" t="s">
        <v>750</v>
      </c>
      <c r="O525" s="68">
        <v>46087.6567476852</v>
      </c>
      <c r="P525" s="67" t="s">
        <v>576</v>
      </c>
      <c r="Q525" s="67" t="s">
        <v>607</v>
      </c>
    </row>
    <row r="526" spans="1:17" x14ac:dyDescent="0.3">
      <c r="A526" s="67" t="s">
        <v>2134</v>
      </c>
      <c r="B526" s="67" t="s">
        <v>1493</v>
      </c>
      <c r="C526" s="67" t="s">
        <v>227</v>
      </c>
      <c r="D526" s="67" t="s">
        <v>863</v>
      </c>
      <c r="E526" s="67">
        <v>76628610</v>
      </c>
      <c r="F526" s="68">
        <v>45939.516516203701</v>
      </c>
      <c r="G526" s="68">
        <v>46034.743101851855</v>
      </c>
      <c r="H526" s="68">
        <v>46043</v>
      </c>
      <c r="I526" s="67" t="s">
        <v>2362</v>
      </c>
      <c r="J526" s="67">
        <v>11</v>
      </c>
      <c r="K526" s="67" t="s">
        <v>7</v>
      </c>
      <c r="L526" s="68">
        <v>46049</v>
      </c>
      <c r="M526" s="67">
        <v>-4</v>
      </c>
      <c r="N526" s="67" t="s">
        <v>750</v>
      </c>
      <c r="O526" s="68">
        <v>46089.516516203701</v>
      </c>
      <c r="P526" s="67" t="s">
        <v>576</v>
      </c>
      <c r="Q526" s="67" t="s">
        <v>607</v>
      </c>
    </row>
    <row r="527" spans="1:17" x14ac:dyDescent="0.3">
      <c r="A527" s="67" t="s">
        <v>2144</v>
      </c>
      <c r="B527" s="67" t="s">
        <v>1479</v>
      </c>
      <c r="C527" s="67" t="s">
        <v>237</v>
      </c>
      <c r="D527" s="67" t="s">
        <v>1381</v>
      </c>
      <c r="E527" s="67" t="e">
        <v>#N/A</v>
      </c>
      <c r="F527" s="68">
        <v>45939.641747685186</v>
      </c>
      <c r="G527" s="68">
        <v>46045.407465277778</v>
      </c>
      <c r="H527" s="68">
        <v>46064</v>
      </c>
      <c r="I527" s="67" t="s">
        <v>2362</v>
      </c>
      <c r="J527" s="67">
        <v>16</v>
      </c>
      <c r="K527" s="67" t="s">
        <v>7</v>
      </c>
      <c r="L527" s="68">
        <v>46069</v>
      </c>
      <c r="M527" s="67">
        <v>-3</v>
      </c>
      <c r="N527" s="67" t="s">
        <v>750</v>
      </c>
      <c r="O527" s="68">
        <v>46089.6417476852</v>
      </c>
      <c r="P527" s="67" t="s">
        <v>576</v>
      </c>
      <c r="Q527" s="67" t="s">
        <v>607</v>
      </c>
    </row>
    <row r="528" spans="1:17" x14ac:dyDescent="0.3">
      <c r="A528" s="67" t="s">
        <v>2145</v>
      </c>
      <c r="B528" s="67" t="s">
        <v>2054</v>
      </c>
      <c r="C528" s="67" t="s">
        <v>295</v>
      </c>
      <c r="D528" s="67" t="s">
        <v>3</v>
      </c>
      <c r="E528" s="67">
        <v>96519830</v>
      </c>
      <c r="F528" s="68">
        <v>45939.659155092595</v>
      </c>
      <c r="G528" s="68">
        <v>46027.652175925927</v>
      </c>
      <c r="H528" s="68">
        <v>46031</v>
      </c>
      <c r="I528" s="67" t="s">
        <v>2362</v>
      </c>
      <c r="J528" s="67">
        <v>11</v>
      </c>
      <c r="K528" s="67" t="s">
        <v>7</v>
      </c>
      <c r="L528" s="68">
        <v>46042</v>
      </c>
      <c r="M528" s="67">
        <v>-7</v>
      </c>
      <c r="N528" s="67" t="s">
        <v>750</v>
      </c>
      <c r="O528" s="68">
        <v>46089.659155092602</v>
      </c>
      <c r="P528" s="67" t="s">
        <v>576</v>
      </c>
      <c r="Q528" s="67" t="s">
        <v>607</v>
      </c>
    </row>
    <row r="529" spans="1:17" x14ac:dyDescent="0.3">
      <c r="A529" s="67" t="s">
        <v>2147</v>
      </c>
      <c r="B529" s="67" t="s">
        <v>1699</v>
      </c>
      <c r="C529" s="67" t="s">
        <v>265</v>
      </c>
      <c r="D529" s="67" t="s">
        <v>580</v>
      </c>
      <c r="E529" s="67">
        <v>88597500</v>
      </c>
      <c r="F529" s="68">
        <v>45939.49009259259</v>
      </c>
      <c r="G529" s="68">
        <v>46027.655462962961</v>
      </c>
      <c r="H529" s="68">
        <v>46034</v>
      </c>
      <c r="I529" s="67" t="s">
        <v>2362</v>
      </c>
      <c r="J529" s="67">
        <v>11</v>
      </c>
      <c r="K529" s="67" t="s">
        <v>7</v>
      </c>
      <c r="L529" s="68">
        <v>46042</v>
      </c>
      <c r="M529" s="67">
        <v>-6</v>
      </c>
      <c r="N529" s="67" t="s">
        <v>750</v>
      </c>
      <c r="O529" s="68">
        <v>46089.490092592598</v>
      </c>
      <c r="P529" s="67" t="s">
        <v>576</v>
      </c>
      <c r="Q529" s="67" t="s">
        <v>607</v>
      </c>
    </row>
    <row r="530" spans="1:17" x14ac:dyDescent="0.3">
      <c r="A530" s="67" t="s">
        <v>2150</v>
      </c>
      <c r="B530" s="67" t="s">
        <v>2079</v>
      </c>
      <c r="C530" s="67" t="s">
        <v>806</v>
      </c>
      <c r="D530" s="67" t="s">
        <v>633</v>
      </c>
      <c r="E530" s="67" t="e">
        <v>#N/A</v>
      </c>
      <c r="F530" s="68">
        <v>45939.570370370369</v>
      </c>
      <c r="G530" s="68">
        <v>46027.653761574074</v>
      </c>
      <c r="H530" s="68">
        <v>46030</v>
      </c>
      <c r="I530" s="67" t="s">
        <v>2362</v>
      </c>
      <c r="J530" s="67">
        <v>11</v>
      </c>
      <c r="K530" s="67" t="s">
        <v>7</v>
      </c>
      <c r="L530" s="68">
        <v>46042</v>
      </c>
      <c r="M530" s="67">
        <v>-8</v>
      </c>
      <c r="N530" s="67" t="s">
        <v>750</v>
      </c>
      <c r="O530" s="68">
        <v>46089.570370370398</v>
      </c>
      <c r="P530" s="67" t="s">
        <v>576</v>
      </c>
      <c r="Q530" s="67" t="s">
        <v>607</v>
      </c>
    </row>
    <row r="531" spans="1:17" x14ac:dyDescent="0.3">
      <c r="A531" s="67" t="s">
        <v>2149</v>
      </c>
      <c r="B531" s="67" t="s">
        <v>1607</v>
      </c>
      <c r="C531" s="67" t="s">
        <v>195</v>
      </c>
      <c r="D531" s="67" t="s">
        <v>790</v>
      </c>
      <c r="E531" s="67">
        <v>76598564</v>
      </c>
      <c r="F531" s="68">
        <v>45939.562488425923</v>
      </c>
      <c r="G531" s="68">
        <v>46045.6562037037</v>
      </c>
      <c r="H531" s="68">
        <v>46071</v>
      </c>
      <c r="I531" s="67" t="s">
        <v>2362</v>
      </c>
      <c r="J531" s="67">
        <v>16</v>
      </c>
      <c r="K531" s="67" t="s">
        <v>7</v>
      </c>
      <c r="L531" s="68">
        <v>46074</v>
      </c>
      <c r="M531" s="67">
        <v>2</v>
      </c>
      <c r="N531" s="67" t="s">
        <v>750</v>
      </c>
      <c r="O531" s="68">
        <v>46089.562488425901</v>
      </c>
      <c r="P531" s="67" t="s">
        <v>576</v>
      </c>
      <c r="Q531" s="67" t="s">
        <v>607</v>
      </c>
    </row>
    <row r="532" spans="1:17" x14ac:dyDescent="0.3">
      <c r="A532" s="67" t="s">
        <v>2189</v>
      </c>
      <c r="B532" s="67" t="s">
        <v>1520</v>
      </c>
      <c r="C532" s="67" t="s">
        <v>439</v>
      </c>
      <c r="D532" s="67" t="s">
        <v>1381</v>
      </c>
      <c r="E532" s="67" t="e">
        <v>#N/A</v>
      </c>
      <c r="F532" s="68">
        <v>45939.579097222224</v>
      </c>
      <c r="G532" s="68">
        <v>46044.661874999998</v>
      </c>
      <c r="H532" s="68">
        <v>46062</v>
      </c>
      <c r="I532" s="67" t="s">
        <v>2362</v>
      </c>
      <c r="J532" s="67">
        <v>16</v>
      </c>
      <c r="K532" s="67" t="s">
        <v>7</v>
      </c>
      <c r="L532" s="68">
        <v>46066</v>
      </c>
      <c r="M532" s="67">
        <v>-4</v>
      </c>
      <c r="N532" s="67" t="s">
        <v>750</v>
      </c>
      <c r="O532" s="68">
        <v>46089.579097222202</v>
      </c>
      <c r="P532" s="67" t="s">
        <v>576</v>
      </c>
      <c r="Q532" s="67" t="s">
        <v>607</v>
      </c>
    </row>
    <row r="533" spans="1:17" x14ac:dyDescent="0.3">
      <c r="A533" s="67" t="s">
        <v>2190</v>
      </c>
      <c r="B533" s="67" t="s">
        <v>1590</v>
      </c>
      <c r="C533" s="67" t="s">
        <v>285</v>
      </c>
      <c r="D533" s="67" t="s">
        <v>778</v>
      </c>
      <c r="E533" s="67">
        <v>76175092</v>
      </c>
      <c r="F533" s="68">
        <v>45939.597326388888</v>
      </c>
      <c r="G533" s="68">
        <v>46030.405497685184</v>
      </c>
      <c r="H533" s="68">
        <v>46048</v>
      </c>
      <c r="I533" s="67" t="s">
        <v>2362</v>
      </c>
      <c r="J533" s="67">
        <v>16</v>
      </c>
      <c r="K533" s="67" t="s">
        <v>7</v>
      </c>
      <c r="L533" s="68">
        <v>46052</v>
      </c>
      <c r="M533" s="67">
        <v>-4</v>
      </c>
      <c r="N533" s="67" t="s">
        <v>750</v>
      </c>
      <c r="O533" s="68">
        <v>46089.597326388903</v>
      </c>
      <c r="P533" s="67" t="s">
        <v>576</v>
      </c>
      <c r="Q533" s="67" t="s">
        <v>607</v>
      </c>
    </row>
    <row r="534" spans="1:17" x14ac:dyDescent="0.3">
      <c r="A534" s="67" t="s">
        <v>2197</v>
      </c>
      <c r="B534" s="67" t="s">
        <v>1791</v>
      </c>
      <c r="C534" s="67" t="s">
        <v>164</v>
      </c>
      <c r="D534" s="67" t="s">
        <v>803</v>
      </c>
      <c r="E534" s="67">
        <v>77700769</v>
      </c>
      <c r="F534" s="68">
        <v>45939.660046296296</v>
      </c>
      <c r="G534" s="68">
        <v>46045.406134259261</v>
      </c>
      <c r="H534" s="68">
        <v>46065</v>
      </c>
      <c r="I534" s="67" t="s">
        <v>2362</v>
      </c>
      <c r="J534" s="67">
        <v>16</v>
      </c>
      <c r="K534" s="67" t="s">
        <v>7</v>
      </c>
      <c r="L534" s="68">
        <v>46069</v>
      </c>
      <c r="M534" s="67">
        <v>-2</v>
      </c>
      <c r="N534" s="67" t="s">
        <v>750</v>
      </c>
      <c r="O534" s="68">
        <v>46089.660046296303</v>
      </c>
      <c r="P534" s="67" t="s">
        <v>576</v>
      </c>
      <c r="Q534" s="67" t="s">
        <v>607</v>
      </c>
    </row>
    <row r="535" spans="1:17" x14ac:dyDescent="0.3">
      <c r="A535" s="67" t="s">
        <v>2208</v>
      </c>
      <c r="B535" s="67" t="s">
        <v>1614</v>
      </c>
      <c r="C535" s="67" t="s">
        <v>258</v>
      </c>
      <c r="D535" s="67" t="s">
        <v>582</v>
      </c>
      <c r="E535" s="67">
        <v>76830090</v>
      </c>
      <c r="F535" s="68">
        <v>45940.460636574076</v>
      </c>
      <c r="G535" s="68">
        <v>46030.699293981481</v>
      </c>
      <c r="H535" s="68">
        <v>46048</v>
      </c>
      <c r="I535" s="67" t="s">
        <v>2362</v>
      </c>
      <c r="J535" s="67">
        <v>16</v>
      </c>
      <c r="K535" s="67" t="s">
        <v>7</v>
      </c>
      <c r="L535" s="68">
        <v>46052</v>
      </c>
      <c r="M535" s="67">
        <v>-4</v>
      </c>
      <c r="N535" s="67" t="s">
        <v>750</v>
      </c>
      <c r="O535" s="68">
        <v>46090.460636574098</v>
      </c>
      <c r="P535" s="67" t="s">
        <v>576</v>
      </c>
      <c r="Q535" s="67" t="s">
        <v>607</v>
      </c>
    </row>
    <row r="536" spans="1:17" x14ac:dyDescent="0.3">
      <c r="A536" s="67" t="s">
        <v>2201</v>
      </c>
      <c r="B536" s="67" t="s">
        <v>1911</v>
      </c>
      <c r="C536" s="67" t="s">
        <v>166</v>
      </c>
      <c r="D536" s="67" t="s">
        <v>867</v>
      </c>
      <c r="E536" s="67">
        <v>77615297</v>
      </c>
      <c r="F536" s="68">
        <v>45943.524953703702</v>
      </c>
      <c r="G536" s="68">
        <v>46036.412453703706</v>
      </c>
      <c r="H536" s="68">
        <v>46038</v>
      </c>
      <c r="I536" s="67" t="s">
        <v>2362</v>
      </c>
      <c r="J536" s="67">
        <v>11</v>
      </c>
      <c r="K536" s="67" t="s">
        <v>7</v>
      </c>
      <c r="L536" s="68">
        <v>46051</v>
      </c>
      <c r="M536" s="67">
        <v>-9</v>
      </c>
      <c r="N536" s="67" t="s">
        <v>750</v>
      </c>
      <c r="O536" s="68">
        <v>46093.524953703702</v>
      </c>
      <c r="P536" s="67" t="s">
        <v>576</v>
      </c>
      <c r="Q536" s="67" t="s">
        <v>607</v>
      </c>
    </row>
    <row r="537" spans="1:17" x14ac:dyDescent="0.3">
      <c r="A537" s="67" t="s">
        <v>2155</v>
      </c>
      <c r="B537" s="67" t="s">
        <v>1989</v>
      </c>
      <c r="C537" s="67" t="s">
        <v>983</v>
      </c>
      <c r="D537" s="67" t="s">
        <v>797</v>
      </c>
      <c r="E537" s="67">
        <v>85025700</v>
      </c>
      <c r="F537" s="68">
        <v>45944.665138888886</v>
      </c>
      <c r="G537" s="68">
        <v>46044.404386574075</v>
      </c>
      <c r="H537" s="68">
        <v>46069</v>
      </c>
      <c r="I537" s="67" t="s">
        <v>2362</v>
      </c>
      <c r="J537" s="67">
        <v>16</v>
      </c>
      <c r="K537" s="67" t="s">
        <v>7</v>
      </c>
      <c r="L537" s="68">
        <v>46066</v>
      </c>
      <c r="M537" s="67">
        <v>1</v>
      </c>
      <c r="N537" s="67" t="s">
        <v>575</v>
      </c>
      <c r="O537" s="68">
        <v>46094.6651388889</v>
      </c>
      <c r="P537" s="67" t="s">
        <v>576</v>
      </c>
      <c r="Q537" s="67" t="s">
        <v>607</v>
      </c>
    </row>
    <row r="538" spans="1:17" x14ac:dyDescent="0.3">
      <c r="A538" s="67" t="s">
        <v>2187</v>
      </c>
      <c r="B538" s="67" t="s">
        <v>1486</v>
      </c>
      <c r="C538" s="67" t="s">
        <v>503</v>
      </c>
      <c r="D538" s="67" t="s">
        <v>632</v>
      </c>
      <c r="E538" s="67">
        <v>96725740</v>
      </c>
      <c r="F538" s="68">
        <v>45944.511261574073</v>
      </c>
      <c r="G538" s="68">
        <v>46036.610393518517</v>
      </c>
      <c r="H538" s="68">
        <v>46044</v>
      </c>
      <c r="I538" s="67" t="s">
        <v>2362</v>
      </c>
      <c r="J538" s="67">
        <v>11</v>
      </c>
      <c r="K538" s="67" t="s">
        <v>7</v>
      </c>
      <c r="L538" s="68">
        <v>46051</v>
      </c>
      <c r="M538" s="67">
        <v>-5</v>
      </c>
      <c r="N538" s="67" t="s">
        <v>750</v>
      </c>
      <c r="O538" s="68">
        <v>46094.511261574102</v>
      </c>
      <c r="P538" s="67" t="s">
        <v>576</v>
      </c>
      <c r="Q538" s="67" t="s">
        <v>607</v>
      </c>
    </row>
    <row r="539" spans="1:17" x14ac:dyDescent="0.3">
      <c r="A539" s="67" t="s">
        <v>2165</v>
      </c>
      <c r="B539" s="67" t="s">
        <v>1827</v>
      </c>
      <c r="C539" s="67" t="s">
        <v>123</v>
      </c>
      <c r="D539" s="67" t="s">
        <v>2333</v>
      </c>
      <c r="E539" s="67">
        <v>77963297</v>
      </c>
      <c r="F539" s="68">
        <v>45944.49114583333</v>
      </c>
      <c r="G539" s="68">
        <v>46042.768437500003</v>
      </c>
      <c r="H539" s="68">
        <v>46045</v>
      </c>
      <c r="I539" s="67" t="s">
        <v>2362</v>
      </c>
      <c r="J539" s="67">
        <v>11</v>
      </c>
      <c r="K539" s="67" t="s">
        <v>7</v>
      </c>
      <c r="L539" s="68">
        <v>46057</v>
      </c>
      <c r="M539" s="67">
        <v>-8</v>
      </c>
      <c r="N539" s="67" t="s">
        <v>750</v>
      </c>
      <c r="O539" s="68">
        <v>46094.491145833301</v>
      </c>
      <c r="P539" s="67" t="s">
        <v>576</v>
      </c>
      <c r="Q539" s="67" t="s">
        <v>607</v>
      </c>
    </row>
    <row r="540" spans="1:17" x14ac:dyDescent="0.3">
      <c r="A540" s="67" t="s">
        <v>2191</v>
      </c>
      <c r="B540" s="67" t="s">
        <v>2000</v>
      </c>
      <c r="C540" s="67" t="s">
        <v>385</v>
      </c>
      <c r="D540" s="67" t="s">
        <v>2324</v>
      </c>
      <c r="E540" s="67" t="e">
        <v>#N/A</v>
      </c>
      <c r="F540" s="68">
        <v>45944.612662037034</v>
      </c>
      <c r="G540" s="68">
        <v>46042.766168981485</v>
      </c>
      <c r="H540" s="68">
        <v>46050</v>
      </c>
      <c r="I540" s="67" t="s">
        <v>2362</v>
      </c>
      <c r="J540" s="67">
        <v>11</v>
      </c>
      <c r="K540" s="67" t="s">
        <v>7</v>
      </c>
      <c r="L540" s="68">
        <v>46057</v>
      </c>
      <c r="M540" s="67">
        <v>-5</v>
      </c>
      <c r="N540" s="67" t="s">
        <v>750</v>
      </c>
      <c r="O540" s="68">
        <v>46094.612662036998</v>
      </c>
      <c r="P540" s="67" t="s">
        <v>576</v>
      </c>
      <c r="Q540" s="67" t="s">
        <v>607</v>
      </c>
    </row>
    <row r="541" spans="1:17" x14ac:dyDescent="0.3">
      <c r="A541" s="67" t="s">
        <v>2196</v>
      </c>
      <c r="B541" s="67" t="s">
        <v>1567</v>
      </c>
      <c r="C541" s="67" t="s">
        <v>268</v>
      </c>
      <c r="D541" s="67" t="s">
        <v>796</v>
      </c>
      <c r="E541" s="67">
        <v>76409952</v>
      </c>
      <c r="F541" s="68">
        <v>45944.5077662037</v>
      </c>
      <c r="G541" s="68">
        <v>46030.401712962965</v>
      </c>
      <c r="H541" s="68">
        <v>46045</v>
      </c>
      <c r="I541" s="67" t="s">
        <v>2362</v>
      </c>
      <c r="J541" s="67">
        <v>11</v>
      </c>
      <c r="K541" s="67" t="s">
        <v>7</v>
      </c>
      <c r="L541" s="68">
        <v>46045</v>
      </c>
      <c r="M541" s="67">
        <v>0</v>
      </c>
      <c r="N541" s="67" t="s">
        <v>750</v>
      </c>
      <c r="O541" s="68">
        <v>46094.5077662037</v>
      </c>
      <c r="P541" s="67" t="s">
        <v>576</v>
      </c>
      <c r="Q541" s="67" t="s">
        <v>607</v>
      </c>
    </row>
    <row r="542" spans="1:17" x14ac:dyDescent="0.3">
      <c r="A542" s="67" t="s">
        <v>2211</v>
      </c>
      <c r="B542" s="67" t="s">
        <v>1474</v>
      </c>
      <c r="C542" s="67" t="s">
        <v>47</v>
      </c>
      <c r="D542" s="67" t="s">
        <v>796</v>
      </c>
      <c r="E542" s="67">
        <v>76409952</v>
      </c>
      <c r="F542" s="68">
        <v>45944.646365740744</v>
      </c>
      <c r="G542" s="68">
        <v>46029.404768518521</v>
      </c>
      <c r="H542" s="68">
        <v>46045</v>
      </c>
      <c r="I542" s="67" t="s">
        <v>2362</v>
      </c>
      <c r="J542" s="67">
        <v>11</v>
      </c>
      <c r="K542" s="67" t="s">
        <v>7</v>
      </c>
      <c r="L542" s="68">
        <v>46044</v>
      </c>
      <c r="M542" s="67">
        <v>1</v>
      </c>
      <c r="N542" s="67" t="s">
        <v>575</v>
      </c>
      <c r="O542" s="68">
        <v>46094.6463657407</v>
      </c>
      <c r="P542" s="67" t="s">
        <v>576</v>
      </c>
      <c r="Q542" s="67" t="s">
        <v>607</v>
      </c>
    </row>
    <row r="543" spans="1:17" x14ac:dyDescent="0.3">
      <c r="A543" s="67" t="s">
        <v>2157</v>
      </c>
      <c r="B543" s="67" t="s">
        <v>1738</v>
      </c>
      <c r="C543" s="67" t="s">
        <v>894</v>
      </c>
      <c r="D543" s="67" t="s">
        <v>2336</v>
      </c>
      <c r="E543" s="67" t="e">
        <v>#N/A</v>
      </c>
      <c r="F543" s="68">
        <v>45945.500509259262</v>
      </c>
      <c r="G543" s="68">
        <v>46052.657650462963</v>
      </c>
      <c r="H543" s="68">
        <v>46073</v>
      </c>
      <c r="I543" s="67" t="s">
        <v>2362</v>
      </c>
      <c r="J543" s="67">
        <v>16</v>
      </c>
      <c r="K543" s="67" t="s">
        <v>7</v>
      </c>
      <c r="L543" s="68">
        <v>46076</v>
      </c>
      <c r="M543" s="67">
        <v>-1</v>
      </c>
      <c r="N543" s="67" t="s">
        <v>750</v>
      </c>
      <c r="O543" s="68">
        <v>46095.500509259298</v>
      </c>
      <c r="P543" s="67" t="s">
        <v>576</v>
      </c>
      <c r="Q543" s="67" t="s">
        <v>607</v>
      </c>
    </row>
    <row r="544" spans="1:17" x14ac:dyDescent="0.3">
      <c r="A544" s="67" t="s">
        <v>2288</v>
      </c>
      <c r="B544" s="67" t="s">
        <v>1750</v>
      </c>
      <c r="C544" s="67" t="s">
        <v>523</v>
      </c>
      <c r="D544" s="67" t="s">
        <v>2332</v>
      </c>
      <c r="E544" s="67" t="e">
        <v>#N/A</v>
      </c>
      <c r="F544" s="68">
        <v>45945.519988425927</v>
      </c>
      <c r="G544" s="68">
        <v>46044.772685185184</v>
      </c>
      <c r="H544" s="68">
        <v>46066</v>
      </c>
      <c r="I544" s="67" t="s">
        <v>2362</v>
      </c>
      <c r="J544" s="67">
        <v>16</v>
      </c>
      <c r="K544" s="67" t="s">
        <v>7</v>
      </c>
      <c r="L544" s="68">
        <v>46066</v>
      </c>
      <c r="M544" s="67">
        <v>0</v>
      </c>
      <c r="N544" s="67" t="s">
        <v>750</v>
      </c>
      <c r="O544" s="68">
        <v>46095.519988425898</v>
      </c>
      <c r="P544" s="67" t="s">
        <v>576</v>
      </c>
      <c r="Q544" s="67" t="s">
        <v>607</v>
      </c>
    </row>
    <row r="545" spans="1:17" x14ac:dyDescent="0.3">
      <c r="A545" s="67" t="s">
        <v>2199</v>
      </c>
      <c r="B545" s="67" t="s">
        <v>2022</v>
      </c>
      <c r="C545" s="67" t="s">
        <v>359</v>
      </c>
      <c r="D545" s="67" t="s">
        <v>803</v>
      </c>
      <c r="E545" s="67">
        <v>77700769</v>
      </c>
      <c r="F545" s="68">
        <v>45945.645555555559</v>
      </c>
      <c r="G545" s="68">
        <v>46045.660243055558</v>
      </c>
      <c r="H545" s="68">
        <v>46051</v>
      </c>
      <c r="I545" s="67" t="s">
        <v>2362</v>
      </c>
      <c r="J545" s="67">
        <v>11</v>
      </c>
      <c r="K545" s="67" t="s">
        <v>7</v>
      </c>
      <c r="L545" s="68">
        <v>46062</v>
      </c>
      <c r="M545" s="67">
        <v>-7</v>
      </c>
      <c r="N545" s="67" t="s">
        <v>750</v>
      </c>
      <c r="O545" s="68">
        <v>46095.645555555602</v>
      </c>
      <c r="P545" s="67" t="s">
        <v>576</v>
      </c>
      <c r="Q545" s="67" t="s">
        <v>607</v>
      </c>
    </row>
    <row r="546" spans="1:17" x14ac:dyDescent="0.3">
      <c r="A546" s="67" t="s">
        <v>2206</v>
      </c>
      <c r="B546" s="67" t="s">
        <v>1757</v>
      </c>
      <c r="C546" s="67" t="s">
        <v>137</v>
      </c>
      <c r="D546" s="67" t="s">
        <v>600</v>
      </c>
      <c r="E546" s="67">
        <v>76669630</v>
      </c>
      <c r="F546" s="68">
        <v>45945.481423611112</v>
      </c>
      <c r="G546" s="68">
        <v>46037.755659722221</v>
      </c>
      <c r="H546" s="68">
        <v>46059</v>
      </c>
      <c r="I546" s="67" t="s">
        <v>2362</v>
      </c>
      <c r="J546" s="67">
        <v>16</v>
      </c>
      <c r="K546" s="67" t="s">
        <v>7</v>
      </c>
      <c r="L546" s="68">
        <v>46059</v>
      </c>
      <c r="M546" s="67">
        <v>0</v>
      </c>
      <c r="N546" s="67" t="s">
        <v>750</v>
      </c>
      <c r="O546" s="68">
        <v>46095.481423611098</v>
      </c>
      <c r="P546" s="67" t="s">
        <v>576</v>
      </c>
      <c r="Q546" s="67" t="s">
        <v>607</v>
      </c>
    </row>
    <row r="547" spans="1:17" x14ac:dyDescent="0.3">
      <c r="A547" s="67" t="s">
        <v>2226</v>
      </c>
      <c r="B547" s="67" t="s">
        <v>1543</v>
      </c>
      <c r="C547" s="67" t="s">
        <v>317</v>
      </c>
      <c r="D547" s="67" t="s">
        <v>617</v>
      </c>
      <c r="E547" s="67">
        <v>76215260</v>
      </c>
      <c r="F547" s="68">
        <v>45945.623171296298</v>
      </c>
      <c r="G547" s="68">
        <v>46042.772812499999</v>
      </c>
      <c r="H547" s="68">
        <v>46049</v>
      </c>
      <c r="I547" s="67" t="s">
        <v>2362</v>
      </c>
      <c r="J547" s="67">
        <v>11</v>
      </c>
      <c r="K547" s="67" t="s">
        <v>7</v>
      </c>
      <c r="L547" s="68">
        <v>46057</v>
      </c>
      <c r="M547" s="67">
        <v>-6</v>
      </c>
      <c r="N547" s="67" t="s">
        <v>750</v>
      </c>
      <c r="O547" s="68">
        <v>46095.623171296298</v>
      </c>
      <c r="P547" s="67" t="s">
        <v>576</v>
      </c>
      <c r="Q547" s="67" t="s">
        <v>607</v>
      </c>
    </row>
    <row r="548" spans="1:17" x14ac:dyDescent="0.3">
      <c r="A548" s="67" t="s">
        <v>2227</v>
      </c>
      <c r="B548" s="67" t="s">
        <v>1785</v>
      </c>
      <c r="C548" s="67" t="s">
        <v>485</v>
      </c>
      <c r="D548" s="67" t="s">
        <v>618</v>
      </c>
      <c r="E548" s="67">
        <v>79636400</v>
      </c>
      <c r="F548" s="68">
        <v>45945.632453703707</v>
      </c>
      <c r="G548" s="68">
        <v>46042.702256944445</v>
      </c>
      <c r="H548" s="68">
        <v>46048</v>
      </c>
      <c r="I548" s="67" t="s">
        <v>2362</v>
      </c>
      <c r="J548" s="67">
        <v>11</v>
      </c>
      <c r="K548" s="67" t="s">
        <v>7</v>
      </c>
      <c r="L548" s="68">
        <v>46057</v>
      </c>
      <c r="M548" s="67">
        <v>-7</v>
      </c>
      <c r="N548" s="67" t="s">
        <v>750</v>
      </c>
      <c r="O548" s="68">
        <v>46095.6324537037</v>
      </c>
      <c r="P548" s="67" t="s">
        <v>576</v>
      </c>
      <c r="Q548" s="67" t="s">
        <v>607</v>
      </c>
    </row>
    <row r="549" spans="1:17" x14ac:dyDescent="0.3">
      <c r="A549" s="67" t="s">
        <v>2228</v>
      </c>
      <c r="B549" s="67" t="s">
        <v>1601</v>
      </c>
      <c r="C549" s="67" t="s">
        <v>190</v>
      </c>
      <c r="D549" s="67" t="s">
        <v>0</v>
      </c>
      <c r="E549" s="67">
        <v>76896389</v>
      </c>
      <c r="F549" s="68">
        <v>45945.639340277776</v>
      </c>
      <c r="G549" s="68">
        <v>46037.710300925923</v>
      </c>
      <c r="H549" s="68">
        <v>46071</v>
      </c>
      <c r="I549" s="67" t="s">
        <v>2362</v>
      </c>
      <c r="J549" s="67">
        <v>16</v>
      </c>
      <c r="K549" s="67" t="s">
        <v>7</v>
      </c>
      <c r="L549" s="68">
        <v>46059</v>
      </c>
      <c r="M549" s="67">
        <v>8</v>
      </c>
      <c r="N549" s="67" t="s">
        <v>575</v>
      </c>
      <c r="O549" s="68">
        <v>46095.639340277798</v>
      </c>
      <c r="P549" s="67" t="s">
        <v>576</v>
      </c>
      <c r="Q549" s="67" t="s">
        <v>607</v>
      </c>
    </row>
    <row r="550" spans="1:17" x14ac:dyDescent="0.3">
      <c r="A550" s="67" t="s">
        <v>2229</v>
      </c>
      <c r="B550" s="67" t="s">
        <v>1931</v>
      </c>
      <c r="C550" s="67" t="s">
        <v>512</v>
      </c>
      <c r="D550" s="67" t="s">
        <v>626</v>
      </c>
      <c r="E550" s="67">
        <v>76032097</v>
      </c>
      <c r="F550" s="68">
        <v>45945.532650462963</v>
      </c>
      <c r="G550" s="68">
        <v>46038.507870370369</v>
      </c>
      <c r="H550" s="68">
        <v>46049</v>
      </c>
      <c r="I550" s="67" t="s">
        <v>2362</v>
      </c>
      <c r="J550" s="67">
        <v>11</v>
      </c>
      <c r="K550" s="67" t="s">
        <v>7</v>
      </c>
      <c r="L550" s="68">
        <v>46055</v>
      </c>
      <c r="M550" s="67">
        <v>-4</v>
      </c>
      <c r="N550" s="67" t="s">
        <v>750</v>
      </c>
      <c r="O550" s="68">
        <v>46095.532650462999</v>
      </c>
      <c r="P550" s="67" t="s">
        <v>576</v>
      </c>
      <c r="Q550" s="67" t="s">
        <v>607</v>
      </c>
    </row>
    <row r="551" spans="1:17" x14ac:dyDescent="0.3">
      <c r="A551" s="67" t="s">
        <v>2224</v>
      </c>
      <c r="B551" s="67" t="s">
        <v>1659</v>
      </c>
      <c r="C551" s="67" t="s">
        <v>184</v>
      </c>
      <c r="D551" s="67" t="s">
        <v>619</v>
      </c>
      <c r="E551" s="67">
        <v>81210400</v>
      </c>
      <c r="F551" s="68">
        <v>45945.762499999997</v>
      </c>
      <c r="G551" s="68">
        <v>46031.406747685185</v>
      </c>
      <c r="H551" s="68">
        <v>46037</v>
      </c>
      <c r="I551" s="67" t="s">
        <v>2362</v>
      </c>
      <c r="J551" s="67">
        <v>11</v>
      </c>
      <c r="K551" s="67" t="s">
        <v>7</v>
      </c>
      <c r="L551" s="68">
        <v>46048</v>
      </c>
      <c r="M551" s="67">
        <v>-7</v>
      </c>
      <c r="N551" s="67" t="s">
        <v>750</v>
      </c>
      <c r="O551" s="68">
        <v>46095.762499999997</v>
      </c>
      <c r="P551" s="67" t="s">
        <v>576</v>
      </c>
      <c r="Q551" s="67" t="s">
        <v>607</v>
      </c>
    </row>
    <row r="552" spans="1:17" x14ac:dyDescent="0.3">
      <c r="A552" s="67" t="s">
        <v>2225</v>
      </c>
      <c r="B552" s="67" t="s">
        <v>1637</v>
      </c>
      <c r="C552" s="67" t="s">
        <v>120</v>
      </c>
      <c r="D552" s="67" t="s">
        <v>618</v>
      </c>
      <c r="E552" s="67">
        <v>79636400</v>
      </c>
      <c r="F552" s="68">
        <v>45946.405219907407</v>
      </c>
      <c r="G552" s="68">
        <v>46042.77144675926</v>
      </c>
      <c r="H552" s="68">
        <v>46048</v>
      </c>
      <c r="I552" s="67" t="s">
        <v>2362</v>
      </c>
      <c r="J552" s="67">
        <v>11</v>
      </c>
      <c r="K552" s="67" t="s">
        <v>7</v>
      </c>
      <c r="L552" s="68">
        <v>46057</v>
      </c>
      <c r="M552" s="67">
        <v>-7</v>
      </c>
      <c r="N552" s="67" t="s">
        <v>750</v>
      </c>
      <c r="O552" s="68">
        <v>46096.405219907399</v>
      </c>
      <c r="P552" s="67" t="s">
        <v>576</v>
      </c>
      <c r="Q552" s="67" t="s">
        <v>607</v>
      </c>
    </row>
    <row r="553" spans="1:17" x14ac:dyDescent="0.3">
      <c r="A553" s="67" t="s">
        <v>2254</v>
      </c>
      <c r="B553" s="67" t="s">
        <v>1850</v>
      </c>
      <c r="C553" s="67" t="s">
        <v>97</v>
      </c>
      <c r="D553" s="67" t="s">
        <v>663</v>
      </c>
      <c r="E553" s="67">
        <v>76583857</v>
      </c>
      <c r="F553" s="68">
        <v>45946.645972222221</v>
      </c>
      <c r="G553" s="68">
        <v>46037.708819444444</v>
      </c>
      <c r="H553" s="68">
        <v>46045</v>
      </c>
      <c r="I553" s="67" t="s">
        <v>2362</v>
      </c>
      <c r="J553" s="67">
        <v>11</v>
      </c>
      <c r="K553" s="67" t="s">
        <v>7</v>
      </c>
      <c r="L553" s="68">
        <v>46052</v>
      </c>
      <c r="M553" s="67">
        <v>-5</v>
      </c>
      <c r="N553" s="67" t="s">
        <v>750</v>
      </c>
      <c r="O553" s="68">
        <v>46096.645972222199</v>
      </c>
      <c r="P553" s="67" t="s">
        <v>576</v>
      </c>
      <c r="Q553" s="67" t="s">
        <v>607</v>
      </c>
    </row>
    <row r="554" spans="1:17" x14ac:dyDescent="0.3">
      <c r="A554" s="67" t="s">
        <v>2251</v>
      </c>
      <c r="B554" s="67" t="s">
        <v>1819</v>
      </c>
      <c r="C554" s="67" t="s">
        <v>465</v>
      </c>
      <c r="D554" s="67" t="s">
        <v>646</v>
      </c>
      <c r="E554" s="67">
        <v>76425175</v>
      </c>
      <c r="F554" s="68">
        <v>45946.638275462959</v>
      </c>
      <c r="G554" s="68">
        <v>46038.504548611112</v>
      </c>
      <c r="H554" s="68">
        <v>46063</v>
      </c>
      <c r="I554" s="67" t="s">
        <v>2362</v>
      </c>
      <c r="J554" s="67">
        <v>16</v>
      </c>
      <c r="K554" s="67" t="s">
        <v>7</v>
      </c>
      <c r="L554" s="68">
        <v>46062</v>
      </c>
      <c r="M554" s="67">
        <v>0</v>
      </c>
      <c r="N554" s="67" t="s">
        <v>750</v>
      </c>
      <c r="O554" s="68">
        <v>46096.638275463003</v>
      </c>
      <c r="P554" s="67" t="s">
        <v>576</v>
      </c>
      <c r="Q554" s="67" t="s">
        <v>607</v>
      </c>
    </row>
    <row r="555" spans="1:17" x14ac:dyDescent="0.3">
      <c r="A555" s="67" t="s">
        <v>2256</v>
      </c>
      <c r="B555" s="67" t="s">
        <v>1921</v>
      </c>
      <c r="C555" s="67" t="s">
        <v>141</v>
      </c>
      <c r="D555" s="67" t="s">
        <v>586</v>
      </c>
      <c r="E555" s="67">
        <v>76070033</v>
      </c>
      <c r="F555" s="68">
        <v>45946.62</v>
      </c>
      <c r="G555" s="68">
        <v>46048.737534722219</v>
      </c>
      <c r="H555" s="68">
        <v>46065</v>
      </c>
      <c r="I555" s="67" t="s">
        <v>2362</v>
      </c>
      <c r="J555" s="67">
        <v>16</v>
      </c>
      <c r="K555" s="67" t="s">
        <v>7</v>
      </c>
      <c r="L555" s="68">
        <v>46070</v>
      </c>
      <c r="M555" s="67">
        <v>-3</v>
      </c>
      <c r="N555" s="67" t="s">
        <v>750</v>
      </c>
      <c r="O555" s="68">
        <v>46096.62</v>
      </c>
      <c r="P555" s="67" t="s">
        <v>576</v>
      </c>
      <c r="Q555" s="67" t="s">
        <v>607</v>
      </c>
    </row>
    <row r="556" spans="1:17" x14ac:dyDescent="0.3">
      <c r="A556" s="67" t="s">
        <v>2252</v>
      </c>
      <c r="B556" s="67" t="s">
        <v>1513</v>
      </c>
      <c r="C556" s="67" t="s">
        <v>76</v>
      </c>
      <c r="D556" s="67" t="s">
        <v>585</v>
      </c>
      <c r="E556" s="67">
        <v>87674400</v>
      </c>
      <c r="F556" s="68">
        <v>45946.499652777777</v>
      </c>
      <c r="G556" s="68">
        <v>46030.406678240739</v>
      </c>
      <c r="H556" s="68">
        <v>46036</v>
      </c>
      <c r="I556" s="67" t="s">
        <v>2362</v>
      </c>
      <c r="J556" s="67">
        <v>11</v>
      </c>
      <c r="K556" s="67" t="s">
        <v>7</v>
      </c>
      <c r="L556" s="68">
        <v>46045</v>
      </c>
      <c r="M556" s="67">
        <v>-7</v>
      </c>
      <c r="N556" s="67" t="s">
        <v>750</v>
      </c>
      <c r="O556" s="68">
        <v>46096.499652777798</v>
      </c>
      <c r="P556" s="67" t="s">
        <v>576</v>
      </c>
      <c r="Q556" s="67" t="s">
        <v>607</v>
      </c>
    </row>
    <row r="557" spans="1:17" x14ac:dyDescent="0.3">
      <c r="A557" s="67" t="s">
        <v>2198</v>
      </c>
      <c r="B557" s="67" t="s">
        <v>1787</v>
      </c>
      <c r="C557" s="67" t="s">
        <v>64</v>
      </c>
      <c r="D557" s="67" t="s">
        <v>2349</v>
      </c>
      <c r="E557" s="67">
        <v>78071153</v>
      </c>
      <c r="F557" s="68">
        <v>45946.558703703704</v>
      </c>
      <c r="G557" s="68">
        <v>46038.530266203707</v>
      </c>
      <c r="H557" s="68">
        <v>46080</v>
      </c>
      <c r="I557" s="67" t="s">
        <v>2362</v>
      </c>
      <c r="J557" s="67">
        <v>16</v>
      </c>
      <c r="K557" s="67" t="s">
        <v>7</v>
      </c>
      <c r="L557" s="68">
        <v>46062</v>
      </c>
      <c r="M557" s="67">
        <v>14</v>
      </c>
      <c r="N557" s="67" t="s">
        <v>575</v>
      </c>
      <c r="O557" s="68">
        <v>46096.558703703697</v>
      </c>
      <c r="P557" s="67" t="s">
        <v>576</v>
      </c>
      <c r="Q557" s="67" t="s">
        <v>607</v>
      </c>
    </row>
    <row r="558" spans="1:17" x14ac:dyDescent="0.3">
      <c r="A558" s="67" t="s">
        <v>2235</v>
      </c>
      <c r="B558" s="67" t="s">
        <v>2036</v>
      </c>
      <c r="C558" s="67" t="s">
        <v>310</v>
      </c>
      <c r="D558" s="67" t="s">
        <v>2334</v>
      </c>
      <c r="E558" s="67" t="e">
        <v>#N/A</v>
      </c>
      <c r="F558" s="68">
        <v>45946.578819444447</v>
      </c>
      <c r="G558" s="68">
        <v>46036.611805555556</v>
      </c>
      <c r="H558" s="68">
        <v>46043</v>
      </c>
      <c r="I558" s="67" t="s">
        <v>2362</v>
      </c>
      <c r="J558" s="67">
        <v>11</v>
      </c>
      <c r="K558" s="67" t="s">
        <v>7</v>
      </c>
      <c r="L558" s="68">
        <v>46051</v>
      </c>
      <c r="M558" s="67">
        <v>-6</v>
      </c>
      <c r="N558" s="67" t="s">
        <v>750</v>
      </c>
      <c r="O558" s="68">
        <v>46096.578819444403</v>
      </c>
      <c r="P558" s="67" t="s">
        <v>576</v>
      </c>
      <c r="Q558" s="67" t="s">
        <v>607</v>
      </c>
    </row>
    <row r="559" spans="1:17" x14ac:dyDescent="0.3">
      <c r="A559" s="67" t="s">
        <v>2232</v>
      </c>
      <c r="B559" s="67" t="s">
        <v>1859</v>
      </c>
      <c r="C559" s="67" t="s">
        <v>219</v>
      </c>
      <c r="D559" s="67" t="s">
        <v>590</v>
      </c>
      <c r="E559" s="67">
        <v>96670640</v>
      </c>
      <c r="F559" s="68">
        <v>45946.571921296294</v>
      </c>
      <c r="G559" s="68">
        <v>46035.767256944448</v>
      </c>
      <c r="H559" s="68">
        <v>46041</v>
      </c>
      <c r="I559" s="67" t="s">
        <v>2362</v>
      </c>
      <c r="J559" s="67">
        <v>11</v>
      </c>
      <c r="K559" s="67" t="s">
        <v>7</v>
      </c>
      <c r="L559" s="68">
        <v>46050</v>
      </c>
      <c r="M559" s="67">
        <v>-7</v>
      </c>
      <c r="N559" s="67" t="s">
        <v>750</v>
      </c>
      <c r="O559" s="68">
        <v>46096.571921296301</v>
      </c>
      <c r="P559" s="67" t="s">
        <v>576</v>
      </c>
      <c r="Q559" s="67" t="s">
        <v>607</v>
      </c>
    </row>
    <row r="560" spans="1:17" x14ac:dyDescent="0.3">
      <c r="A560" s="67" t="s">
        <v>2231</v>
      </c>
      <c r="B560" s="67" t="s">
        <v>1705</v>
      </c>
      <c r="C560" s="67" t="s">
        <v>505</v>
      </c>
      <c r="D560" s="67" t="s">
        <v>627</v>
      </c>
      <c r="E560" s="67">
        <v>91546000</v>
      </c>
      <c r="F560" s="68">
        <v>45946.563854166663</v>
      </c>
      <c r="G560" s="68">
        <v>46042.76357638889</v>
      </c>
      <c r="H560" s="68">
        <v>46055</v>
      </c>
      <c r="I560" s="67" t="s">
        <v>2362</v>
      </c>
      <c r="J560" s="67">
        <v>11</v>
      </c>
      <c r="K560" s="67" t="s">
        <v>7</v>
      </c>
      <c r="L560" s="68">
        <v>46057</v>
      </c>
      <c r="M560" s="67">
        <v>-2</v>
      </c>
      <c r="N560" s="67" t="s">
        <v>750</v>
      </c>
      <c r="O560" s="68">
        <v>46096.563854166699</v>
      </c>
      <c r="P560" s="67" t="s">
        <v>576</v>
      </c>
      <c r="Q560" s="67" t="s">
        <v>607</v>
      </c>
    </row>
    <row r="561" spans="1:17" x14ac:dyDescent="0.3">
      <c r="A561" s="67" t="s">
        <v>2156</v>
      </c>
      <c r="B561" s="67" t="s">
        <v>2101</v>
      </c>
      <c r="C561" s="67" t="s">
        <v>995</v>
      </c>
      <c r="D561" s="67" t="s">
        <v>877</v>
      </c>
      <c r="E561" s="67">
        <v>96659370</v>
      </c>
      <c r="F561" s="68">
        <v>45947.519537037035</v>
      </c>
      <c r="G561" s="68">
        <v>46027.649421296293</v>
      </c>
      <c r="H561" s="68">
        <v>46037</v>
      </c>
      <c r="I561" s="67" t="s">
        <v>2362</v>
      </c>
      <c r="J561" s="67">
        <v>11</v>
      </c>
      <c r="K561" s="67" t="s">
        <v>7</v>
      </c>
      <c r="L561" s="68">
        <v>46042</v>
      </c>
      <c r="M561" s="67">
        <v>-3</v>
      </c>
      <c r="N561" s="67" t="s">
        <v>750</v>
      </c>
      <c r="O561" s="68">
        <v>46097.519537036998</v>
      </c>
      <c r="P561" s="67" t="s">
        <v>576</v>
      </c>
      <c r="Q561" s="67" t="s">
        <v>607</v>
      </c>
    </row>
    <row r="562" spans="1:17" x14ac:dyDescent="0.3">
      <c r="A562" s="67" t="s">
        <v>2259</v>
      </c>
      <c r="B562" s="67" t="s">
        <v>2084</v>
      </c>
      <c r="C562" s="67" t="s">
        <v>707</v>
      </c>
      <c r="D562" s="67" t="s">
        <v>2324</v>
      </c>
      <c r="E562" s="67" t="e">
        <v>#N/A</v>
      </c>
      <c r="F562" s="68">
        <v>45947.480324074073</v>
      </c>
      <c r="G562" s="68">
        <v>46035.766469907408</v>
      </c>
      <c r="H562" s="68">
        <v>46041</v>
      </c>
      <c r="I562" s="67" t="s">
        <v>2362</v>
      </c>
      <c r="J562" s="67">
        <v>11</v>
      </c>
      <c r="K562" s="67" t="s">
        <v>7</v>
      </c>
      <c r="L562" s="68">
        <v>46050</v>
      </c>
      <c r="M562" s="67">
        <v>-7</v>
      </c>
      <c r="N562" s="67" t="s">
        <v>750</v>
      </c>
      <c r="O562" s="68">
        <v>46097.480324074102</v>
      </c>
      <c r="P562" s="67" t="s">
        <v>576</v>
      </c>
      <c r="Q562" s="67" t="s">
        <v>607</v>
      </c>
    </row>
    <row r="563" spans="1:17" x14ac:dyDescent="0.3">
      <c r="A563" s="67" t="s">
        <v>2200</v>
      </c>
      <c r="B563" s="67" t="s">
        <v>1841</v>
      </c>
      <c r="C563" s="67" t="s">
        <v>344</v>
      </c>
      <c r="D563" s="67" t="s">
        <v>663</v>
      </c>
      <c r="E563" s="67">
        <v>76583857</v>
      </c>
      <c r="F563" s="68">
        <v>45950.646134259259</v>
      </c>
      <c r="G563" s="68">
        <v>46042.770219907405</v>
      </c>
      <c r="H563" s="68">
        <v>46055</v>
      </c>
      <c r="I563" s="67" t="s">
        <v>2362</v>
      </c>
      <c r="J563" s="67">
        <v>11</v>
      </c>
      <c r="K563" s="67" t="s">
        <v>7</v>
      </c>
      <c r="L563" s="68">
        <v>46057</v>
      </c>
      <c r="M563" s="67">
        <v>-2</v>
      </c>
      <c r="N563" s="67" t="s">
        <v>750</v>
      </c>
      <c r="O563" s="68">
        <v>46100.646134259303</v>
      </c>
      <c r="P563" s="67" t="s">
        <v>576</v>
      </c>
      <c r="Q563" s="67" t="s">
        <v>607</v>
      </c>
    </row>
    <row r="564" spans="1:17" x14ac:dyDescent="0.3">
      <c r="A564" s="67" t="s">
        <v>2277</v>
      </c>
      <c r="B564" s="67" t="s">
        <v>1571</v>
      </c>
      <c r="C564" s="67" t="s">
        <v>5</v>
      </c>
      <c r="D564" s="67" t="s">
        <v>618</v>
      </c>
      <c r="E564" s="67">
        <v>79636400</v>
      </c>
      <c r="F564" s="68">
        <v>45951.614490740743</v>
      </c>
      <c r="G564" s="68">
        <v>46042.762199074074</v>
      </c>
      <c r="H564" s="68">
        <v>46048</v>
      </c>
      <c r="I564" s="67" t="s">
        <v>2362</v>
      </c>
      <c r="J564" s="67">
        <v>11</v>
      </c>
      <c r="K564" s="67" t="s">
        <v>7</v>
      </c>
      <c r="L564" s="68">
        <v>46057</v>
      </c>
      <c r="M564" s="67">
        <v>-7</v>
      </c>
      <c r="N564" s="67" t="s">
        <v>750</v>
      </c>
      <c r="O564" s="68">
        <v>46101.6144907407</v>
      </c>
      <c r="P564" s="67" t="s">
        <v>576</v>
      </c>
      <c r="Q564" s="67" t="s">
        <v>607</v>
      </c>
    </row>
    <row r="565" spans="1:17" x14ac:dyDescent="0.3">
      <c r="A565" s="67" t="s">
        <v>2275</v>
      </c>
      <c r="B565" s="67" t="s">
        <v>1643</v>
      </c>
      <c r="C565" s="67" t="s">
        <v>187</v>
      </c>
      <c r="D565" s="67" t="s">
        <v>892</v>
      </c>
      <c r="E565" s="67">
        <v>77981367</v>
      </c>
      <c r="F565" s="68">
        <v>45951.521018518521</v>
      </c>
      <c r="G565" s="68">
        <v>46043.535462962966</v>
      </c>
      <c r="H565" s="68">
        <v>46050</v>
      </c>
      <c r="I565" s="67" t="s">
        <v>2362</v>
      </c>
      <c r="J565" s="67">
        <v>11</v>
      </c>
      <c r="K565" s="67" t="s">
        <v>7</v>
      </c>
      <c r="L565" s="68">
        <v>46058</v>
      </c>
      <c r="M565" s="67">
        <v>-6</v>
      </c>
      <c r="N565" s="67" t="s">
        <v>750</v>
      </c>
      <c r="O565" s="68">
        <v>46101.521018518499</v>
      </c>
      <c r="P565" s="67" t="s">
        <v>576</v>
      </c>
      <c r="Q565" s="67" t="s">
        <v>607</v>
      </c>
    </row>
    <row r="566" spans="1:17" x14ac:dyDescent="0.3">
      <c r="A566" s="67" t="s">
        <v>2260</v>
      </c>
      <c r="B566" s="67" t="s">
        <v>1818</v>
      </c>
      <c r="C566" s="67" t="s">
        <v>136</v>
      </c>
      <c r="D566" s="67" t="s">
        <v>627</v>
      </c>
      <c r="E566" s="67">
        <v>91546000</v>
      </c>
      <c r="F566" s="68">
        <v>45951.513252314813</v>
      </c>
      <c r="G566" s="68">
        <v>46043.735497685186</v>
      </c>
      <c r="H566" s="68">
        <v>46057</v>
      </c>
      <c r="I566" s="67" t="s">
        <v>2362</v>
      </c>
      <c r="J566" s="67">
        <v>11</v>
      </c>
      <c r="K566" s="67" t="s">
        <v>7</v>
      </c>
      <c r="L566" s="68">
        <v>46058</v>
      </c>
      <c r="M566" s="67">
        <v>-1</v>
      </c>
      <c r="N566" s="67" t="s">
        <v>750</v>
      </c>
      <c r="O566" s="68">
        <v>46101.513252314799</v>
      </c>
      <c r="P566" s="67" t="s">
        <v>576</v>
      </c>
      <c r="Q566" s="67" t="s">
        <v>607</v>
      </c>
    </row>
    <row r="567" spans="1:17" x14ac:dyDescent="0.3">
      <c r="A567" s="67" t="s">
        <v>2139</v>
      </c>
      <c r="B567" s="67" t="s">
        <v>2140</v>
      </c>
      <c r="C567" s="67" t="s">
        <v>2141</v>
      </c>
      <c r="D567" s="67" t="s">
        <v>867</v>
      </c>
      <c r="E567" s="67">
        <v>77615297</v>
      </c>
      <c r="F567" s="68">
        <v>45951.549305555556</v>
      </c>
      <c r="G567" s="68">
        <v>46029.617708333331</v>
      </c>
      <c r="H567" s="68">
        <v>46031</v>
      </c>
      <c r="I567" s="67" t="s">
        <v>2362</v>
      </c>
      <c r="J567" s="67">
        <v>11</v>
      </c>
      <c r="K567" s="67" t="s">
        <v>7</v>
      </c>
      <c r="L567" s="68">
        <v>46044</v>
      </c>
      <c r="M567" s="67">
        <v>-9</v>
      </c>
      <c r="N567" s="67" t="s">
        <v>750</v>
      </c>
      <c r="O567" s="68">
        <v>46101.5493055556</v>
      </c>
      <c r="P567" s="67" t="s">
        <v>576</v>
      </c>
      <c r="Q567" s="67" t="s">
        <v>607</v>
      </c>
    </row>
    <row r="568" spans="1:17" x14ac:dyDescent="0.3">
      <c r="A568" s="67" t="s">
        <v>2146</v>
      </c>
      <c r="B568" s="67" t="s">
        <v>2044</v>
      </c>
      <c r="C568" s="67" t="s">
        <v>94</v>
      </c>
      <c r="D568" s="67" t="s">
        <v>782</v>
      </c>
      <c r="E568" s="67">
        <v>76383221</v>
      </c>
      <c r="F568" s="68">
        <v>45953.056446759256</v>
      </c>
      <c r="G568" s="68">
        <v>46048.743113425924</v>
      </c>
      <c r="H568" s="68">
        <v>46063</v>
      </c>
      <c r="I568" s="67" t="s">
        <v>2362</v>
      </c>
      <c r="J568" s="67">
        <v>11</v>
      </c>
      <c r="K568" s="67" t="s">
        <v>7</v>
      </c>
      <c r="L568" s="68">
        <v>46063</v>
      </c>
      <c r="M568" s="67">
        <v>0</v>
      </c>
      <c r="N568" s="67" t="s">
        <v>750</v>
      </c>
      <c r="O568" s="68">
        <v>46103.056446759299</v>
      </c>
      <c r="P568" s="67" t="s">
        <v>576</v>
      </c>
      <c r="Q568" s="67" t="s">
        <v>607</v>
      </c>
    </row>
    <row r="569" spans="1:17" x14ac:dyDescent="0.3">
      <c r="A569" s="67" t="s">
        <v>935</v>
      </c>
      <c r="B569" s="67" t="s">
        <v>1907</v>
      </c>
      <c r="C569" s="67" t="s">
        <v>332</v>
      </c>
      <c r="D569" s="67" t="s">
        <v>1238</v>
      </c>
      <c r="E569" s="67" t="e">
        <v>#N/A</v>
      </c>
      <c r="F569" s="68">
        <v>45734.513611111113</v>
      </c>
      <c r="G569" s="68">
        <v>46037.720416666663</v>
      </c>
      <c r="H569" s="68">
        <v>46043</v>
      </c>
      <c r="I569" s="67" t="s">
        <v>2362</v>
      </c>
      <c r="J569" s="67">
        <v>11</v>
      </c>
      <c r="K569" s="67" t="s">
        <v>7</v>
      </c>
      <c r="L569" s="68">
        <v>46052</v>
      </c>
      <c r="M569" s="67">
        <v>-7</v>
      </c>
      <c r="N569" s="67" t="s">
        <v>750</v>
      </c>
      <c r="O569" s="68">
        <v>45884.513611111099</v>
      </c>
      <c r="P569" s="67" t="s">
        <v>576</v>
      </c>
      <c r="Q569" s="67" t="s">
        <v>607</v>
      </c>
    </row>
    <row r="570" spans="1:17" x14ac:dyDescent="0.3">
      <c r="A570" s="67" t="s">
        <v>2209</v>
      </c>
      <c r="B570" s="67" t="s">
        <v>1592</v>
      </c>
      <c r="C570" s="67" t="s">
        <v>2210</v>
      </c>
      <c r="D570" s="67" t="s">
        <v>2350</v>
      </c>
      <c r="E570" s="67" t="e">
        <v>#N/A</v>
      </c>
      <c r="F570" s="68">
        <v>45953.065092592595</v>
      </c>
      <c r="G570" s="68">
        <v>46045.522881944446</v>
      </c>
      <c r="H570" s="68">
        <v>46069</v>
      </c>
      <c r="I570" s="67" t="s">
        <v>2362</v>
      </c>
      <c r="J570" s="67">
        <v>16</v>
      </c>
      <c r="K570" s="67" t="s">
        <v>7</v>
      </c>
      <c r="L570" s="68">
        <v>46069</v>
      </c>
      <c r="M570" s="67">
        <v>0</v>
      </c>
      <c r="N570" s="67" t="s">
        <v>750</v>
      </c>
      <c r="O570" s="68">
        <v>46103.065092592602</v>
      </c>
      <c r="P570" s="67" t="s">
        <v>576</v>
      </c>
      <c r="Q570" s="67" t="s">
        <v>607</v>
      </c>
    </row>
    <row r="571" spans="1:17" x14ac:dyDescent="0.3">
      <c r="A571" s="67" t="s">
        <v>2250</v>
      </c>
      <c r="B571" s="67" t="s">
        <v>1936</v>
      </c>
      <c r="C571" s="67" t="s">
        <v>65</v>
      </c>
      <c r="D571" s="67" t="s">
        <v>661</v>
      </c>
      <c r="E571" s="67">
        <v>76754308</v>
      </c>
      <c r="F571" s="68">
        <v>45952.521689814814</v>
      </c>
      <c r="G571" s="68">
        <v>46041.711886574078</v>
      </c>
      <c r="H571" s="68">
        <v>46066</v>
      </c>
      <c r="I571" s="67" t="s">
        <v>2362</v>
      </c>
      <c r="J571" s="67">
        <v>11</v>
      </c>
      <c r="K571" s="67" t="s">
        <v>7</v>
      </c>
      <c r="L571" s="68">
        <v>46056</v>
      </c>
      <c r="M571" s="67">
        <v>8</v>
      </c>
      <c r="N571" s="67" t="s">
        <v>575</v>
      </c>
      <c r="O571" s="68">
        <v>46102.521689814799</v>
      </c>
      <c r="P571" s="67" t="s">
        <v>576</v>
      </c>
      <c r="Q571" s="67" t="s">
        <v>607</v>
      </c>
    </row>
    <row r="572" spans="1:17" x14ac:dyDescent="0.3">
      <c r="A572" s="67" t="s">
        <v>2248</v>
      </c>
      <c r="B572" s="67" t="s">
        <v>1912</v>
      </c>
      <c r="C572" s="67" t="s">
        <v>260</v>
      </c>
      <c r="D572" s="67" t="s">
        <v>867</v>
      </c>
      <c r="E572" s="67">
        <v>77615297</v>
      </c>
      <c r="F572" s="68">
        <v>45952.596168981479</v>
      </c>
      <c r="G572" s="68">
        <v>46036.608680555553</v>
      </c>
      <c r="H572" s="68">
        <v>46038</v>
      </c>
      <c r="I572" s="67" t="s">
        <v>2362</v>
      </c>
      <c r="J572" s="67">
        <v>11</v>
      </c>
      <c r="K572" s="67" t="s">
        <v>7</v>
      </c>
      <c r="L572" s="68">
        <v>46051</v>
      </c>
      <c r="M572" s="67">
        <v>-9</v>
      </c>
      <c r="N572" s="67" t="s">
        <v>750</v>
      </c>
      <c r="O572" s="68">
        <v>46102.596168981501</v>
      </c>
      <c r="P572" s="67" t="s">
        <v>576</v>
      </c>
      <c r="Q572" s="67" t="s">
        <v>607</v>
      </c>
    </row>
    <row r="573" spans="1:17" x14ac:dyDescent="0.3">
      <c r="A573" s="67" t="s">
        <v>2247</v>
      </c>
      <c r="B573" s="67" t="s">
        <v>1674</v>
      </c>
      <c r="C573" s="67" t="s">
        <v>416</v>
      </c>
      <c r="D573" s="67" t="s">
        <v>581</v>
      </c>
      <c r="E573" s="67">
        <v>96981250</v>
      </c>
      <c r="F573" s="68">
        <v>45952.579976851855</v>
      </c>
      <c r="G573" s="68">
        <v>46048.745196759257</v>
      </c>
      <c r="H573" s="68">
        <v>46056</v>
      </c>
      <c r="I573" s="67" t="s">
        <v>2362</v>
      </c>
      <c r="J573" s="67">
        <v>11</v>
      </c>
      <c r="K573" s="67" t="s">
        <v>7</v>
      </c>
      <c r="L573" s="68">
        <v>46063</v>
      </c>
      <c r="M573" s="67">
        <v>-5</v>
      </c>
      <c r="N573" s="67" t="s">
        <v>750</v>
      </c>
      <c r="O573" s="68">
        <v>46102.579976851899</v>
      </c>
      <c r="P573" s="67" t="s">
        <v>576</v>
      </c>
      <c r="Q573" s="67" t="s">
        <v>607</v>
      </c>
    </row>
    <row r="574" spans="1:17" x14ac:dyDescent="0.3">
      <c r="A574" s="67" t="s">
        <v>2276</v>
      </c>
      <c r="B574" s="67" t="s">
        <v>1629</v>
      </c>
      <c r="C574" s="67" t="s">
        <v>315</v>
      </c>
      <c r="D574" s="67" t="s">
        <v>663</v>
      </c>
      <c r="E574" s="67">
        <v>76583857</v>
      </c>
      <c r="F574" s="68">
        <v>45953.658506944441</v>
      </c>
      <c r="G574" s="68">
        <v>46042.703715277778</v>
      </c>
      <c r="H574" s="68">
        <v>46055</v>
      </c>
      <c r="I574" s="67" t="s">
        <v>2362</v>
      </c>
      <c r="J574" s="67">
        <v>11</v>
      </c>
      <c r="K574" s="67" t="s">
        <v>7</v>
      </c>
      <c r="L574" s="68">
        <v>46057</v>
      </c>
      <c r="M574" s="67">
        <v>-2</v>
      </c>
      <c r="N574" s="67" t="s">
        <v>750</v>
      </c>
      <c r="O574" s="68">
        <v>46103.658506944397</v>
      </c>
      <c r="P574" s="67" t="s">
        <v>576</v>
      </c>
      <c r="Q574" s="67" t="s">
        <v>607</v>
      </c>
    </row>
    <row r="575" spans="1:17" x14ac:dyDescent="0.3">
      <c r="A575" s="67" t="s">
        <v>2311</v>
      </c>
      <c r="B575" s="67" t="s">
        <v>1651</v>
      </c>
      <c r="C575" s="67" t="s">
        <v>246</v>
      </c>
      <c r="D575" s="67" t="s">
        <v>863</v>
      </c>
      <c r="E575" s="67">
        <v>76628610</v>
      </c>
      <c r="F575" s="68">
        <v>45953.530960648146</v>
      </c>
      <c r="G575" s="68">
        <v>46042.76457175926</v>
      </c>
      <c r="H575" s="68">
        <v>46049</v>
      </c>
      <c r="I575" s="67" t="s">
        <v>2362</v>
      </c>
      <c r="J575" s="67">
        <v>11</v>
      </c>
      <c r="K575" s="67" t="s">
        <v>7</v>
      </c>
      <c r="L575" s="68">
        <v>46057</v>
      </c>
      <c r="M575" s="67">
        <v>-6</v>
      </c>
      <c r="N575" s="67" t="s">
        <v>750</v>
      </c>
      <c r="O575" s="68">
        <v>46103.530960648102</v>
      </c>
      <c r="P575" s="67" t="s">
        <v>576</v>
      </c>
      <c r="Q575" s="67" t="s">
        <v>607</v>
      </c>
    </row>
    <row r="576" spans="1:17" x14ac:dyDescent="0.3">
      <c r="A576" s="67" t="s">
        <v>2285</v>
      </c>
      <c r="B576" s="67" t="s">
        <v>2011</v>
      </c>
      <c r="C576" s="67" t="s">
        <v>165</v>
      </c>
      <c r="D576" s="67" t="s">
        <v>756</v>
      </c>
      <c r="E576" s="67">
        <v>77807840</v>
      </c>
      <c r="F576" s="68">
        <v>45954.536249999997</v>
      </c>
      <c r="G576" s="68">
        <v>46043.736770833333</v>
      </c>
      <c r="H576" s="68">
        <v>46050</v>
      </c>
      <c r="I576" s="67" t="s">
        <v>2362</v>
      </c>
      <c r="J576" s="67">
        <v>11</v>
      </c>
      <c r="K576" s="67" t="s">
        <v>7</v>
      </c>
      <c r="L576" s="68">
        <v>46058</v>
      </c>
      <c r="M576" s="67">
        <v>-6</v>
      </c>
      <c r="N576" s="67" t="s">
        <v>750</v>
      </c>
      <c r="O576" s="68">
        <v>46104.536249999997</v>
      </c>
      <c r="P576" s="67" t="s">
        <v>576</v>
      </c>
      <c r="Q576" s="67" t="s">
        <v>607</v>
      </c>
    </row>
    <row r="577" spans="1:17" x14ac:dyDescent="0.3">
      <c r="A577" s="67" t="s">
        <v>2279</v>
      </c>
      <c r="B577" s="67" t="s">
        <v>1739</v>
      </c>
      <c r="C577" s="67" t="s">
        <v>186</v>
      </c>
      <c r="D577" s="67" t="s">
        <v>862</v>
      </c>
      <c r="E577" s="67">
        <v>82496800</v>
      </c>
      <c r="F577" s="68">
        <v>45954.589594907404</v>
      </c>
      <c r="G577" s="68">
        <v>46048.750694444447</v>
      </c>
      <c r="H577" s="68">
        <v>46056</v>
      </c>
      <c r="I577" s="67" t="s">
        <v>2362</v>
      </c>
      <c r="J577" s="67">
        <v>11</v>
      </c>
      <c r="K577" s="67" t="s">
        <v>7</v>
      </c>
      <c r="L577" s="68">
        <v>46063</v>
      </c>
      <c r="M577" s="67">
        <v>-5</v>
      </c>
      <c r="N577" s="67" t="s">
        <v>750</v>
      </c>
      <c r="O577" s="68">
        <v>46104.589594907397</v>
      </c>
      <c r="P577" s="67" t="s">
        <v>576</v>
      </c>
      <c r="Q577" s="67" t="s">
        <v>607</v>
      </c>
    </row>
    <row r="578" spans="1:17" x14ac:dyDescent="0.3">
      <c r="A578" s="67" t="s">
        <v>2321</v>
      </c>
      <c r="B578" s="67" t="s">
        <v>1588</v>
      </c>
      <c r="C578" s="67" t="s">
        <v>435</v>
      </c>
      <c r="D578" s="67" t="s">
        <v>596</v>
      </c>
      <c r="E578" s="67">
        <v>79581120</v>
      </c>
      <c r="F578" s="68">
        <v>45954.620312500003</v>
      </c>
      <c r="G578" s="68">
        <v>46049.406122685185</v>
      </c>
      <c r="H578" s="68">
        <v>46057</v>
      </c>
      <c r="I578" s="67" t="s">
        <v>2362</v>
      </c>
      <c r="J578" s="67">
        <v>11</v>
      </c>
      <c r="K578" s="67" t="s">
        <v>7</v>
      </c>
      <c r="L578" s="68">
        <v>46064</v>
      </c>
      <c r="M578" s="67">
        <v>-5</v>
      </c>
      <c r="N578" s="67" t="s">
        <v>750</v>
      </c>
      <c r="O578" s="68">
        <v>46104.620312500003</v>
      </c>
      <c r="P578" s="67" t="s">
        <v>576</v>
      </c>
      <c r="Q578" s="67" t="s">
        <v>607</v>
      </c>
    </row>
    <row r="579" spans="1:17" x14ac:dyDescent="0.3">
      <c r="A579" s="67" t="s">
        <v>2278</v>
      </c>
      <c r="B579" s="67" t="s">
        <v>1833</v>
      </c>
      <c r="C579" s="67" t="s">
        <v>4</v>
      </c>
      <c r="D579" s="67" t="s">
        <v>618</v>
      </c>
      <c r="E579" s="67">
        <v>79636400</v>
      </c>
      <c r="F579" s="68">
        <v>45954.59</v>
      </c>
      <c r="G579" s="68">
        <v>46042.701041666667</v>
      </c>
      <c r="H579" s="68">
        <v>46048</v>
      </c>
      <c r="I579" s="67" t="s">
        <v>2362</v>
      </c>
      <c r="J579" s="67">
        <v>11</v>
      </c>
      <c r="K579" s="67" t="s">
        <v>7</v>
      </c>
      <c r="L579" s="68">
        <v>46057</v>
      </c>
      <c r="M579" s="67">
        <v>-7</v>
      </c>
      <c r="N579" s="67" t="s">
        <v>750</v>
      </c>
      <c r="O579" s="68">
        <v>46104.59</v>
      </c>
      <c r="P579" s="67" t="s">
        <v>576</v>
      </c>
      <c r="Q579" s="67" t="s">
        <v>607</v>
      </c>
    </row>
    <row r="580" spans="1:17" x14ac:dyDescent="0.3">
      <c r="A580" s="67" t="s">
        <v>2312</v>
      </c>
      <c r="B580" s="67" t="s">
        <v>1845</v>
      </c>
      <c r="C580" s="67" t="s">
        <v>273</v>
      </c>
      <c r="D580" s="67" t="s">
        <v>872</v>
      </c>
      <c r="E580" s="67">
        <v>92288000</v>
      </c>
      <c r="F580" s="68">
        <v>45958.49019675926</v>
      </c>
      <c r="G580" s="68">
        <v>46044.388842592591</v>
      </c>
      <c r="H580" s="68">
        <v>46050</v>
      </c>
      <c r="I580" s="67" t="s">
        <v>2362</v>
      </c>
      <c r="J580" s="67">
        <v>11</v>
      </c>
      <c r="K580" s="67" t="s">
        <v>7</v>
      </c>
      <c r="L580" s="68">
        <v>46059</v>
      </c>
      <c r="M580" s="67">
        <v>-7</v>
      </c>
      <c r="N580" s="67" t="s">
        <v>750</v>
      </c>
      <c r="O580" s="68">
        <v>46108.490196759303</v>
      </c>
      <c r="P580" s="67" t="s">
        <v>576</v>
      </c>
      <c r="Q580" s="67" t="s">
        <v>607</v>
      </c>
    </row>
    <row r="581" spans="1:17" x14ac:dyDescent="0.3">
      <c r="A581" s="67" t="s">
        <v>1252</v>
      </c>
      <c r="B581" s="67" t="s">
        <v>2068</v>
      </c>
      <c r="C581" s="67" t="s">
        <v>1253</v>
      </c>
      <c r="D581" s="67" t="s">
        <v>636</v>
      </c>
      <c r="E581" s="67">
        <v>81378300</v>
      </c>
      <c r="F581" s="68">
        <v>45824.519097222219</v>
      </c>
      <c r="G581" s="68">
        <v>46036.778402777774</v>
      </c>
      <c r="H581" s="68">
        <v>46057</v>
      </c>
      <c r="I581" s="67" t="s">
        <v>2362</v>
      </c>
      <c r="J581" s="67">
        <v>16</v>
      </c>
      <c r="K581" s="67" t="s">
        <v>7</v>
      </c>
      <c r="L581" s="68">
        <v>46058</v>
      </c>
      <c r="M581" s="67">
        <v>-1</v>
      </c>
      <c r="N581" s="67" t="s">
        <v>750</v>
      </c>
      <c r="O581" s="68">
        <v>45974.519097222197</v>
      </c>
      <c r="P581" s="67" t="s">
        <v>576</v>
      </c>
      <c r="Q581" s="67" t="s">
        <v>607</v>
      </c>
    </row>
    <row r="582" spans="1:17" x14ac:dyDescent="0.3">
      <c r="A582" s="67" t="s">
        <v>1419</v>
      </c>
      <c r="B582" s="67" t="s">
        <v>1535</v>
      </c>
      <c r="C582" s="67" t="s">
        <v>98</v>
      </c>
      <c r="D582" s="67" t="s">
        <v>627</v>
      </c>
      <c r="E582" s="67">
        <v>91546000</v>
      </c>
      <c r="F582" s="68">
        <v>45894.518206018518</v>
      </c>
      <c r="G582" s="68">
        <v>46043.534212962964</v>
      </c>
      <c r="H582" s="68">
        <v>46069</v>
      </c>
      <c r="I582" s="67" t="s">
        <v>2362</v>
      </c>
      <c r="J582" s="67">
        <v>11</v>
      </c>
      <c r="K582" s="67" t="s">
        <v>7</v>
      </c>
      <c r="L582" s="68">
        <v>46058</v>
      </c>
      <c r="M582" s="67">
        <v>7</v>
      </c>
      <c r="N582" s="67" t="s">
        <v>575</v>
      </c>
      <c r="O582" s="68">
        <v>46044.518206018503</v>
      </c>
      <c r="P582" s="67" t="s">
        <v>576</v>
      </c>
      <c r="Q582" s="67" t="s">
        <v>764</v>
      </c>
    </row>
    <row r="583" spans="1:17" x14ac:dyDescent="0.3">
      <c r="A583" s="67" t="s">
        <v>1447</v>
      </c>
      <c r="B583" s="67" t="s">
        <v>1575</v>
      </c>
      <c r="C583" s="67" t="s">
        <v>529</v>
      </c>
      <c r="D583" s="67" t="s">
        <v>780</v>
      </c>
      <c r="E583" s="67">
        <v>76432529</v>
      </c>
      <c r="F583" s="68">
        <v>45901.494814814818</v>
      </c>
      <c r="G583" s="68">
        <v>46038.705474537041</v>
      </c>
      <c r="H583" s="68">
        <v>46064</v>
      </c>
      <c r="I583" s="67" t="s">
        <v>2362</v>
      </c>
      <c r="J583" s="67">
        <v>16</v>
      </c>
      <c r="K583" s="67" t="s">
        <v>7</v>
      </c>
      <c r="L583" s="68">
        <v>46066</v>
      </c>
      <c r="M583" s="67">
        <v>2</v>
      </c>
      <c r="N583" s="67" t="s">
        <v>750</v>
      </c>
      <c r="O583" s="68">
        <v>46051.494814814803</v>
      </c>
      <c r="P583" s="67" t="s">
        <v>576</v>
      </c>
      <c r="Q583" s="67" t="s">
        <v>764</v>
      </c>
    </row>
    <row r="584" spans="1:17" x14ac:dyDescent="0.3">
      <c r="A584" s="67" t="s">
        <v>2112</v>
      </c>
      <c r="B584" s="67" t="s">
        <v>2017</v>
      </c>
      <c r="C584" s="67" t="s">
        <v>175</v>
      </c>
      <c r="D584" s="67" t="s">
        <v>640</v>
      </c>
      <c r="E584" s="67">
        <v>82999400</v>
      </c>
      <c r="F584" s="68">
        <v>45915.6327662037</v>
      </c>
      <c r="G584" s="68">
        <v>46043.738761574074</v>
      </c>
      <c r="H584" s="68">
        <v>46072</v>
      </c>
      <c r="I584" s="67" t="s">
        <v>2362</v>
      </c>
      <c r="J584" s="67">
        <v>16</v>
      </c>
      <c r="K584" s="67" t="s">
        <v>7</v>
      </c>
      <c r="L584" s="68">
        <v>46065</v>
      </c>
      <c r="M584" s="67">
        <v>5</v>
      </c>
      <c r="N584" s="67" t="s">
        <v>575</v>
      </c>
      <c r="O584" s="68">
        <v>46065.6327662037</v>
      </c>
      <c r="P584" s="67" t="s">
        <v>576</v>
      </c>
      <c r="Q584" s="67" t="s">
        <v>764</v>
      </c>
    </row>
    <row r="585" spans="1:17" x14ac:dyDescent="0.3">
      <c r="A585" s="67" t="s">
        <v>2240</v>
      </c>
      <c r="B585" s="67" t="s">
        <v>1962</v>
      </c>
      <c r="C585" s="67" t="s">
        <v>194</v>
      </c>
      <c r="D585" s="67" t="s">
        <v>628</v>
      </c>
      <c r="E585" s="67">
        <v>96945670</v>
      </c>
      <c r="F585" s="68">
        <v>45922.627534722225</v>
      </c>
      <c r="G585" s="68">
        <v>46045.673900462964</v>
      </c>
      <c r="H585" s="68">
        <v>46071</v>
      </c>
      <c r="I585" s="67" t="s">
        <v>2362</v>
      </c>
      <c r="J585" s="67">
        <v>16</v>
      </c>
      <c r="K585" s="67" t="s">
        <v>7</v>
      </c>
      <c r="L585" s="68">
        <v>46073</v>
      </c>
      <c r="M585" s="67">
        <v>-2</v>
      </c>
      <c r="N585" s="67" t="s">
        <v>750</v>
      </c>
      <c r="O585" s="68">
        <v>46072.627534722204</v>
      </c>
      <c r="P585" s="67" t="s">
        <v>576</v>
      </c>
      <c r="Q585" s="67" t="s">
        <v>607</v>
      </c>
    </row>
    <row r="586" spans="1:17" x14ac:dyDescent="0.3">
      <c r="A586" s="67" t="s">
        <v>2204</v>
      </c>
      <c r="B586" s="67" t="s">
        <v>1925</v>
      </c>
      <c r="C586" s="67" t="s">
        <v>515</v>
      </c>
      <c r="D586" s="67" t="s">
        <v>633</v>
      </c>
      <c r="E586" s="67" t="e">
        <v>#N/A</v>
      </c>
      <c r="F586" s="68">
        <v>45922.574259259258</v>
      </c>
      <c r="G586" s="68">
        <v>46038.509039351855</v>
      </c>
      <c r="H586" s="68">
        <v>46059</v>
      </c>
      <c r="I586" s="67" t="s">
        <v>2362</v>
      </c>
      <c r="J586" s="67">
        <v>16</v>
      </c>
      <c r="K586" s="67" t="s">
        <v>7</v>
      </c>
      <c r="L586" s="68">
        <v>46062</v>
      </c>
      <c r="M586" s="67">
        <v>-1</v>
      </c>
      <c r="N586" s="67" t="s">
        <v>750</v>
      </c>
      <c r="O586" s="68">
        <v>46072.574259259301</v>
      </c>
      <c r="P586" s="67" t="s">
        <v>576</v>
      </c>
      <c r="Q586" s="67" t="s">
        <v>607</v>
      </c>
    </row>
    <row r="587" spans="1:17" x14ac:dyDescent="0.3">
      <c r="A587" s="67" t="s">
        <v>2203</v>
      </c>
      <c r="B587" s="67" t="s">
        <v>1810</v>
      </c>
      <c r="C587" s="67" t="s">
        <v>204</v>
      </c>
      <c r="D587" s="67" t="s">
        <v>2329</v>
      </c>
      <c r="E587" s="67">
        <v>76262422</v>
      </c>
      <c r="F587" s="68">
        <v>45922.567141203705</v>
      </c>
      <c r="G587" s="68">
        <v>46045.695775462962</v>
      </c>
      <c r="H587" s="68">
        <v>46076</v>
      </c>
      <c r="I587" s="67" t="s">
        <v>2362</v>
      </c>
      <c r="J587" s="67">
        <v>16</v>
      </c>
      <c r="K587" s="67" t="s">
        <v>7</v>
      </c>
      <c r="L587" s="68">
        <v>46069</v>
      </c>
      <c r="M587" s="67">
        <v>5</v>
      </c>
      <c r="N587" s="67" t="s">
        <v>575</v>
      </c>
      <c r="O587" s="68">
        <v>46072.567141203697</v>
      </c>
      <c r="P587" s="67" t="s">
        <v>576</v>
      </c>
      <c r="Q587" s="67" t="s">
        <v>764</v>
      </c>
    </row>
    <row r="588" spans="1:17" x14ac:dyDescent="0.3">
      <c r="A588" s="67" t="s">
        <v>2202</v>
      </c>
      <c r="B588" s="67" t="s">
        <v>1534</v>
      </c>
      <c r="C588" s="67" t="s">
        <v>119</v>
      </c>
      <c r="D588" s="67" t="s">
        <v>886</v>
      </c>
      <c r="E588" s="67">
        <v>76458051</v>
      </c>
      <c r="F588" s="68">
        <v>45922.558599537035</v>
      </c>
      <c r="G588" s="68">
        <v>46041.714525462965</v>
      </c>
      <c r="H588" s="68">
        <v>46043</v>
      </c>
      <c r="I588" s="67" t="s">
        <v>2362</v>
      </c>
      <c r="J588" s="67">
        <v>11</v>
      </c>
      <c r="K588" s="67" t="s">
        <v>7</v>
      </c>
      <c r="L588" s="68">
        <v>46056</v>
      </c>
      <c r="M588" s="67">
        <v>-9</v>
      </c>
      <c r="N588" s="67" t="s">
        <v>750</v>
      </c>
      <c r="O588" s="68">
        <v>46072.558599536998</v>
      </c>
      <c r="P588" s="67" t="s">
        <v>576</v>
      </c>
      <c r="Q588" s="67" t="s">
        <v>607</v>
      </c>
    </row>
    <row r="589" spans="1:17" x14ac:dyDescent="0.3">
      <c r="A589" s="67" t="s">
        <v>2185</v>
      </c>
      <c r="B589" s="67" t="s">
        <v>1731</v>
      </c>
      <c r="C589" s="67" t="s">
        <v>239</v>
      </c>
      <c r="D589" s="67" t="s">
        <v>859</v>
      </c>
      <c r="E589" s="67">
        <v>77781470</v>
      </c>
      <c r="F589" s="68">
        <v>45922.550856481481</v>
      </c>
      <c r="G589" s="68">
        <v>46030.698067129626</v>
      </c>
      <c r="H589" s="68">
        <v>46069</v>
      </c>
      <c r="I589" s="67" t="s">
        <v>2362</v>
      </c>
      <c r="J589" s="67">
        <v>16</v>
      </c>
      <c r="K589" s="67" t="s">
        <v>7</v>
      </c>
      <c r="L589" s="68">
        <v>46052</v>
      </c>
      <c r="M589" s="67">
        <v>11</v>
      </c>
      <c r="N589" s="67" t="s">
        <v>575</v>
      </c>
      <c r="O589" s="68">
        <v>46072.550856481503</v>
      </c>
      <c r="P589" s="67" t="s">
        <v>576</v>
      </c>
      <c r="Q589" s="67" t="s">
        <v>607</v>
      </c>
    </row>
    <row r="590" spans="1:17" x14ac:dyDescent="0.3">
      <c r="A590" s="67" t="s">
        <v>2283</v>
      </c>
      <c r="B590" s="67" t="s">
        <v>1794</v>
      </c>
      <c r="C590" s="67" t="s">
        <v>114</v>
      </c>
      <c r="D590" s="67" t="s">
        <v>807</v>
      </c>
      <c r="E590" s="67">
        <v>76975985</v>
      </c>
      <c r="F590" s="68">
        <v>45923.641516203701</v>
      </c>
      <c r="G590" s="68">
        <v>46044.713773148149</v>
      </c>
      <c r="H590" s="68">
        <v>46071</v>
      </c>
      <c r="I590" s="67" t="s">
        <v>2362</v>
      </c>
      <c r="J590" s="67">
        <v>16</v>
      </c>
      <c r="K590" s="67" t="s">
        <v>7</v>
      </c>
      <c r="L590" s="68">
        <v>46073</v>
      </c>
      <c r="M590" s="67">
        <v>3</v>
      </c>
      <c r="N590" s="67" t="s">
        <v>750</v>
      </c>
      <c r="O590" s="68">
        <v>46073.641516203701</v>
      </c>
      <c r="P590" s="67" t="s">
        <v>576</v>
      </c>
      <c r="Q590" s="67" t="s">
        <v>607</v>
      </c>
    </row>
    <row r="591" spans="1:17" ht="15" customHeight="1" x14ac:dyDescent="0.3">
      <c r="A591" s="67" t="s">
        <v>2245</v>
      </c>
      <c r="B591" s="67" t="s">
        <v>1981</v>
      </c>
      <c r="C591" s="67" t="s">
        <v>296</v>
      </c>
      <c r="D591" s="67" t="s">
        <v>1236</v>
      </c>
      <c r="E591" s="67" t="e">
        <v>#N/A</v>
      </c>
      <c r="F591" s="68">
        <v>45923.486631944441</v>
      </c>
      <c r="G591" s="68">
        <v>46029.74759259259</v>
      </c>
      <c r="H591" s="68">
        <v>46050</v>
      </c>
      <c r="I591" s="67" t="s">
        <v>2362</v>
      </c>
      <c r="J591" s="67">
        <v>16</v>
      </c>
      <c r="K591" s="67" t="s">
        <v>7</v>
      </c>
      <c r="L591" s="68">
        <v>46051</v>
      </c>
      <c r="M591" s="67">
        <v>-1</v>
      </c>
      <c r="N591" s="67" t="s">
        <v>750</v>
      </c>
      <c r="O591" s="68">
        <v>46073.486631944397</v>
      </c>
      <c r="P591" s="67" t="s">
        <v>576</v>
      </c>
      <c r="Q591" s="67" t="s">
        <v>607</v>
      </c>
    </row>
    <row r="592" spans="1:17" x14ac:dyDescent="0.3">
      <c r="A592" s="67" t="s">
        <v>2243</v>
      </c>
      <c r="B592" s="67" t="s">
        <v>1868</v>
      </c>
      <c r="C592" s="67" t="s">
        <v>231</v>
      </c>
      <c r="D592" s="67" t="s">
        <v>584</v>
      </c>
      <c r="E592" s="67">
        <v>76055804</v>
      </c>
      <c r="F592" s="68">
        <v>45923.447199074071</v>
      </c>
      <c r="G592" s="68">
        <v>46038.528993055559</v>
      </c>
      <c r="H592" s="68">
        <v>46045</v>
      </c>
      <c r="I592" s="67" t="s">
        <v>2362</v>
      </c>
      <c r="J592" s="67">
        <v>11</v>
      </c>
      <c r="K592" s="67" t="s">
        <v>7</v>
      </c>
      <c r="L592" s="68">
        <v>46055</v>
      </c>
      <c r="M592" s="67">
        <v>-6</v>
      </c>
      <c r="N592" s="67" t="s">
        <v>750</v>
      </c>
      <c r="O592" s="68">
        <v>46073.4471990741</v>
      </c>
      <c r="P592" s="67" t="s">
        <v>576</v>
      </c>
      <c r="Q592" s="67" t="s">
        <v>607</v>
      </c>
    </row>
    <row r="593" spans="1:17" x14ac:dyDescent="0.3">
      <c r="A593" s="67" t="s">
        <v>2131</v>
      </c>
      <c r="B593" s="67" t="s">
        <v>2100</v>
      </c>
      <c r="C593" s="67" t="s">
        <v>994</v>
      </c>
      <c r="D593" s="67" t="s">
        <v>583</v>
      </c>
      <c r="E593" s="67">
        <v>96884770</v>
      </c>
      <c r="F593" s="68">
        <v>45929.5158912037</v>
      </c>
      <c r="G593" s="68">
        <v>46036.625300925924</v>
      </c>
      <c r="H593" s="68">
        <v>46042</v>
      </c>
      <c r="I593" s="67" t="s">
        <v>2362</v>
      </c>
      <c r="J593" s="67">
        <v>11</v>
      </c>
      <c r="K593" s="67" t="s">
        <v>7</v>
      </c>
      <c r="L593" s="68">
        <v>46051</v>
      </c>
      <c r="M593" s="67">
        <v>-7</v>
      </c>
      <c r="N593" s="67" t="s">
        <v>750</v>
      </c>
      <c r="O593" s="68">
        <v>46079.5158912037</v>
      </c>
      <c r="P593" s="67" t="s">
        <v>576</v>
      </c>
      <c r="Q593" s="67" t="s">
        <v>607</v>
      </c>
    </row>
    <row r="594" spans="1:17" x14ac:dyDescent="0.3">
      <c r="A594" s="67" t="s">
        <v>2168</v>
      </c>
      <c r="B594" s="67" t="s">
        <v>1804</v>
      </c>
      <c r="C594" s="67" t="s">
        <v>521</v>
      </c>
      <c r="D594" s="67" t="s">
        <v>663</v>
      </c>
      <c r="E594" s="67">
        <v>76583857</v>
      </c>
      <c r="F594" s="68">
        <v>45931.634594907409</v>
      </c>
      <c r="G594" s="68">
        <v>46027.650648148148</v>
      </c>
      <c r="H594" s="68">
        <v>46036</v>
      </c>
      <c r="I594" s="67" t="s">
        <v>2362</v>
      </c>
      <c r="J594" s="67">
        <v>11</v>
      </c>
      <c r="K594" s="67" t="s">
        <v>7</v>
      </c>
      <c r="L594" s="68">
        <v>46042</v>
      </c>
      <c r="M594" s="67">
        <v>-4</v>
      </c>
      <c r="N594" s="67" t="s">
        <v>750</v>
      </c>
      <c r="O594" s="68">
        <v>46081.634594907402</v>
      </c>
      <c r="P594" s="67" t="s">
        <v>576</v>
      </c>
      <c r="Q594" s="67" t="s">
        <v>607</v>
      </c>
    </row>
    <row r="595" spans="1:17" x14ac:dyDescent="0.3">
      <c r="A595" s="67" t="s">
        <v>1328</v>
      </c>
      <c r="B595" s="67" t="s">
        <v>1941</v>
      </c>
      <c r="C595" s="67" t="s">
        <v>171</v>
      </c>
      <c r="D595" s="67" t="s">
        <v>630</v>
      </c>
      <c r="E595" s="67">
        <v>91537000</v>
      </c>
      <c r="F595" s="68">
        <v>45848.48300925926</v>
      </c>
      <c r="G595" s="68">
        <v>46069.698611111111</v>
      </c>
      <c r="H595" s="68">
        <v>46087</v>
      </c>
      <c r="I595" s="67" t="s">
        <v>2362</v>
      </c>
      <c r="J595" s="67">
        <v>16</v>
      </c>
      <c r="K595" s="67" t="s">
        <v>7</v>
      </c>
      <c r="L595" s="68">
        <v>46091</v>
      </c>
      <c r="M595" s="67">
        <v>-2</v>
      </c>
      <c r="N595" s="67" t="s">
        <v>750</v>
      </c>
      <c r="O595" s="68">
        <v>45998.483009259297</v>
      </c>
      <c r="P595" s="67" t="s">
        <v>576</v>
      </c>
      <c r="Q595" s="67" t="s">
        <v>607</v>
      </c>
    </row>
    <row r="596" spans="1:17" x14ac:dyDescent="0.3">
      <c r="A596" s="67" t="s">
        <v>2218</v>
      </c>
      <c r="B596" s="67" t="s">
        <v>1800</v>
      </c>
      <c r="C596" s="67" t="s">
        <v>451</v>
      </c>
      <c r="D596" s="67" t="s">
        <v>645</v>
      </c>
      <c r="E596" s="67">
        <v>76012551</v>
      </c>
      <c r="F596" s="68">
        <v>45986.6637962963</v>
      </c>
      <c r="G596" s="68">
        <v>46055.623668981483</v>
      </c>
      <c r="H596" s="68">
        <v>46063</v>
      </c>
      <c r="I596" s="67" t="s">
        <v>2362</v>
      </c>
      <c r="J596" s="67">
        <v>11</v>
      </c>
      <c r="K596" s="67" t="s">
        <v>7</v>
      </c>
      <c r="L596" s="68">
        <v>46070</v>
      </c>
      <c r="M596" s="67">
        <v>-5</v>
      </c>
      <c r="N596" s="67" t="s">
        <v>750</v>
      </c>
      <c r="O596" s="68">
        <v>46136.6637962963</v>
      </c>
      <c r="P596" s="67" t="s">
        <v>576</v>
      </c>
      <c r="Q596" s="67" t="s">
        <v>607</v>
      </c>
    </row>
    <row r="597" spans="1:17" x14ac:dyDescent="0.3">
      <c r="A597" s="67" t="s">
        <v>1458</v>
      </c>
      <c r="B597" s="67" t="s">
        <v>2063</v>
      </c>
      <c r="C597" s="67" t="s">
        <v>695</v>
      </c>
      <c r="D597" s="67" t="s">
        <v>666</v>
      </c>
      <c r="E597" s="67">
        <v>76873909</v>
      </c>
      <c r="F597" s="68">
        <v>45902.510891203703</v>
      </c>
      <c r="G597" s="68">
        <v>46055.652407407404</v>
      </c>
      <c r="H597" s="68">
        <v>46072</v>
      </c>
      <c r="I597" s="67" t="s">
        <v>2362</v>
      </c>
      <c r="J597" s="67">
        <v>16</v>
      </c>
      <c r="K597" s="67" t="s">
        <v>7</v>
      </c>
      <c r="L597" s="68">
        <v>46077</v>
      </c>
      <c r="M597" s="67">
        <v>-3</v>
      </c>
      <c r="N597" s="67" t="s">
        <v>750</v>
      </c>
      <c r="O597" s="68">
        <v>46052.510891203703</v>
      </c>
      <c r="P597" s="67" t="s">
        <v>576</v>
      </c>
      <c r="Q597" s="67" t="s">
        <v>607</v>
      </c>
    </row>
    <row r="598" spans="1:17" x14ac:dyDescent="0.3">
      <c r="A598" s="67" t="s">
        <v>1457</v>
      </c>
      <c r="B598" s="67" t="s">
        <v>2074</v>
      </c>
      <c r="C598" s="67" t="s">
        <v>705</v>
      </c>
      <c r="D598" s="67" t="s">
        <v>2330</v>
      </c>
      <c r="E598" s="67">
        <v>77872090</v>
      </c>
      <c r="F598" s="68">
        <v>45903.496782407405</v>
      </c>
      <c r="G598" s="68">
        <v>46055.653692129628</v>
      </c>
      <c r="H598" s="68">
        <v>46064</v>
      </c>
      <c r="I598" s="67" t="s">
        <v>2362</v>
      </c>
      <c r="J598" s="67">
        <v>11</v>
      </c>
      <c r="K598" s="67" t="s">
        <v>7</v>
      </c>
      <c r="L598" s="68">
        <v>46070</v>
      </c>
      <c r="M598" s="67">
        <v>-4</v>
      </c>
      <c r="N598" s="67" t="s">
        <v>750</v>
      </c>
      <c r="O598" s="68">
        <v>46053.496782407397</v>
      </c>
      <c r="P598" s="67" t="s">
        <v>576</v>
      </c>
      <c r="Q598" s="67" t="s">
        <v>607</v>
      </c>
    </row>
    <row r="599" spans="1:17" x14ac:dyDescent="0.3">
      <c r="A599" s="67" t="s">
        <v>1456</v>
      </c>
      <c r="B599" s="67" t="s">
        <v>2077</v>
      </c>
      <c r="C599" s="67" t="s">
        <v>692</v>
      </c>
      <c r="D599" s="67" t="s">
        <v>786</v>
      </c>
      <c r="E599" s="67">
        <v>77872090</v>
      </c>
      <c r="F599" s="68">
        <v>45903.50849537037</v>
      </c>
      <c r="G599" s="68">
        <v>46055.678541666668</v>
      </c>
      <c r="H599" s="68">
        <v>46064</v>
      </c>
      <c r="I599" s="67" t="s">
        <v>2362</v>
      </c>
      <c r="J599" s="67">
        <v>11</v>
      </c>
      <c r="K599" s="67" t="s">
        <v>7</v>
      </c>
      <c r="L599" s="68">
        <v>46070</v>
      </c>
      <c r="M599" s="67">
        <v>-4</v>
      </c>
      <c r="N599" s="67" t="s">
        <v>750</v>
      </c>
      <c r="O599" s="68">
        <v>46053.508495370399</v>
      </c>
      <c r="P599" s="67" t="s">
        <v>576</v>
      </c>
      <c r="Q599" s="67" t="s">
        <v>607</v>
      </c>
    </row>
    <row r="600" spans="1:17" x14ac:dyDescent="0.3">
      <c r="A600" s="67" t="s">
        <v>1420</v>
      </c>
      <c r="B600" s="67" t="s">
        <v>1488</v>
      </c>
      <c r="C600" s="67" t="s">
        <v>533</v>
      </c>
      <c r="D600" s="67" t="s">
        <v>2329</v>
      </c>
      <c r="E600" s="67">
        <v>76262422</v>
      </c>
      <c r="F600" s="68">
        <v>45894.618356481478</v>
      </c>
      <c r="G600" s="68">
        <v>46079.656550925924</v>
      </c>
      <c r="H600" s="68">
        <v>46086</v>
      </c>
      <c r="I600" s="67" t="s">
        <v>2362</v>
      </c>
      <c r="J600" s="67">
        <v>11</v>
      </c>
      <c r="K600" s="67" t="s">
        <v>7</v>
      </c>
      <c r="L600" s="68">
        <v>46094</v>
      </c>
      <c r="M600" s="67">
        <v>-6</v>
      </c>
      <c r="N600" s="67" t="s">
        <v>750</v>
      </c>
      <c r="O600" s="68">
        <v>46044.6183564815</v>
      </c>
      <c r="P600" s="67" t="s">
        <v>576</v>
      </c>
      <c r="Q600" s="67" t="s">
        <v>607</v>
      </c>
    </row>
    <row r="601" spans="1:17" x14ac:dyDescent="0.3">
      <c r="A601" s="67" t="s">
        <v>1455</v>
      </c>
      <c r="B601" s="67" t="s">
        <v>2066</v>
      </c>
      <c r="C601" s="67" t="s">
        <v>694</v>
      </c>
      <c r="D601" s="67" t="s">
        <v>786</v>
      </c>
      <c r="E601" s="67">
        <v>77872090</v>
      </c>
      <c r="F601" s="68">
        <v>45903.449745370373</v>
      </c>
      <c r="G601" s="68">
        <v>46056.709247685183</v>
      </c>
      <c r="H601" s="68">
        <v>46064</v>
      </c>
      <c r="I601" s="67" t="s">
        <v>2362</v>
      </c>
      <c r="J601" s="67">
        <v>11</v>
      </c>
      <c r="K601" s="67" t="s">
        <v>7</v>
      </c>
      <c r="L601" s="68">
        <v>46071</v>
      </c>
      <c r="M601" s="67">
        <v>-5</v>
      </c>
      <c r="N601" s="67" t="s">
        <v>750</v>
      </c>
      <c r="O601" s="68">
        <v>46053.449745370403</v>
      </c>
      <c r="P601" s="67" t="s">
        <v>576</v>
      </c>
      <c r="Q601" s="67" t="s">
        <v>607</v>
      </c>
    </row>
    <row r="602" spans="1:17" x14ac:dyDescent="0.3">
      <c r="A602" s="67" t="s">
        <v>2242</v>
      </c>
      <c r="B602" s="67" t="s">
        <v>2091</v>
      </c>
      <c r="C602" s="67" t="s">
        <v>816</v>
      </c>
      <c r="D602" s="67" t="s">
        <v>1010</v>
      </c>
      <c r="E602" s="67">
        <v>77612533</v>
      </c>
      <c r="F602" s="68">
        <v>45909.497847222221</v>
      </c>
      <c r="G602" s="68">
        <v>46058.685868055552</v>
      </c>
      <c r="H602" s="68">
        <v>46079</v>
      </c>
      <c r="I602" s="67" t="s">
        <v>2362</v>
      </c>
      <c r="J602" s="67">
        <v>16</v>
      </c>
      <c r="K602" s="67" t="s">
        <v>7</v>
      </c>
      <c r="L602" s="68">
        <v>46080</v>
      </c>
      <c r="M602" s="67">
        <v>-1</v>
      </c>
      <c r="N602" s="67" t="s">
        <v>750</v>
      </c>
      <c r="O602" s="68">
        <v>46059.497847222199</v>
      </c>
      <c r="P602" s="67" t="s">
        <v>576</v>
      </c>
      <c r="Q602" s="67" t="s">
        <v>764</v>
      </c>
    </row>
    <row r="603" spans="1:17" x14ac:dyDescent="0.3">
      <c r="A603" s="67" t="s">
        <v>2184</v>
      </c>
      <c r="B603" s="67" t="s">
        <v>1507</v>
      </c>
      <c r="C603" s="67" t="s">
        <v>84</v>
      </c>
      <c r="D603" s="67" t="s">
        <v>600</v>
      </c>
      <c r="E603" s="67">
        <v>76669630</v>
      </c>
      <c r="F603" s="68">
        <v>45923.374942129631</v>
      </c>
      <c r="G603" s="68">
        <v>46056.713518518518</v>
      </c>
      <c r="H603" s="68">
        <v>46076</v>
      </c>
      <c r="I603" s="67" t="s">
        <v>2362</v>
      </c>
      <c r="J603" s="67">
        <v>16</v>
      </c>
      <c r="K603" s="67" t="s">
        <v>7</v>
      </c>
      <c r="L603" s="68">
        <v>46078</v>
      </c>
      <c r="M603" s="67">
        <v>-2</v>
      </c>
      <c r="N603" s="67" t="s">
        <v>750</v>
      </c>
      <c r="O603" s="68">
        <v>46073.374942129602</v>
      </c>
      <c r="P603" s="67" t="s">
        <v>576</v>
      </c>
      <c r="Q603" s="67" t="s">
        <v>764</v>
      </c>
    </row>
    <row r="604" spans="1:17" x14ac:dyDescent="0.3">
      <c r="A604" s="67" t="s">
        <v>2164</v>
      </c>
      <c r="B604" s="67" t="s">
        <v>1618</v>
      </c>
      <c r="C604" s="67" t="s">
        <v>436</v>
      </c>
      <c r="D604" s="67" t="s">
        <v>858</v>
      </c>
      <c r="E604" s="67">
        <v>77542429</v>
      </c>
      <c r="F604" s="68">
        <v>45933.486087962963</v>
      </c>
      <c r="G604" s="68">
        <v>46056.714525462965</v>
      </c>
      <c r="H604" s="68">
        <v>46077</v>
      </c>
      <c r="I604" s="67" t="s">
        <v>2362</v>
      </c>
      <c r="J604" s="67">
        <v>16</v>
      </c>
      <c r="K604" s="67" t="s">
        <v>7</v>
      </c>
      <c r="L604" s="68">
        <v>46078</v>
      </c>
      <c r="M604" s="67">
        <v>-1</v>
      </c>
      <c r="N604" s="67" t="s">
        <v>750</v>
      </c>
      <c r="O604" s="68">
        <v>46083.486087963</v>
      </c>
      <c r="P604" s="67" t="s">
        <v>576</v>
      </c>
      <c r="Q604" s="67" t="s">
        <v>607</v>
      </c>
    </row>
    <row r="605" spans="1:17" x14ac:dyDescent="0.3">
      <c r="A605" s="67" t="s">
        <v>2154</v>
      </c>
      <c r="B605" s="67" t="s">
        <v>1632</v>
      </c>
      <c r="C605" s="67" t="s">
        <v>358</v>
      </c>
      <c r="D605" s="67" t="s">
        <v>632</v>
      </c>
      <c r="E605" s="67">
        <v>96725740</v>
      </c>
      <c r="F605" s="68">
        <v>45943.517650462964</v>
      </c>
      <c r="G605" s="68">
        <v>46059.695069444446</v>
      </c>
      <c r="H605" s="68">
        <v>46072</v>
      </c>
      <c r="I605" s="67" t="s">
        <v>2362</v>
      </c>
      <c r="J605" s="67">
        <v>11</v>
      </c>
      <c r="K605" s="67" t="s">
        <v>7</v>
      </c>
      <c r="L605" s="68">
        <v>46076</v>
      </c>
      <c r="M605" s="67">
        <v>-2</v>
      </c>
      <c r="N605" s="67" t="s">
        <v>750</v>
      </c>
      <c r="O605" s="68">
        <v>46093.517650463</v>
      </c>
      <c r="P605" s="67" t="s">
        <v>576</v>
      </c>
      <c r="Q605" s="67" t="s">
        <v>607</v>
      </c>
    </row>
    <row r="606" spans="1:17" x14ac:dyDescent="0.3">
      <c r="A606" s="67" t="s">
        <v>2188</v>
      </c>
      <c r="B606" s="67" t="s">
        <v>1683</v>
      </c>
      <c r="C606" s="67" t="s">
        <v>226</v>
      </c>
      <c r="D606" s="67" t="s">
        <v>627</v>
      </c>
      <c r="E606" s="67">
        <v>91546000</v>
      </c>
      <c r="F606" s="68">
        <v>45944.602511574078</v>
      </c>
      <c r="G606" s="68">
        <v>46056.715277777781</v>
      </c>
      <c r="H606" s="68">
        <v>46084</v>
      </c>
      <c r="I606" s="67" t="s">
        <v>2362</v>
      </c>
      <c r="J606" s="67">
        <v>16</v>
      </c>
      <c r="K606" s="67" t="s">
        <v>7</v>
      </c>
      <c r="L606" s="68">
        <v>46080</v>
      </c>
      <c r="M606" s="67">
        <v>2</v>
      </c>
      <c r="N606" s="67" t="s">
        <v>575</v>
      </c>
      <c r="O606" s="68">
        <v>46094.602511574099</v>
      </c>
      <c r="P606" s="67" t="s">
        <v>576</v>
      </c>
      <c r="Q606" s="67" t="s">
        <v>607</v>
      </c>
    </row>
    <row r="607" spans="1:17" x14ac:dyDescent="0.3">
      <c r="A607" s="67" t="s">
        <v>2194</v>
      </c>
      <c r="B607" s="67" t="s">
        <v>1736</v>
      </c>
      <c r="C607" s="67" t="s">
        <v>325</v>
      </c>
      <c r="D607" s="67" t="s">
        <v>803</v>
      </c>
      <c r="E607" s="67">
        <v>77700769</v>
      </c>
      <c r="F607" s="68">
        <v>45944.622696759259</v>
      </c>
      <c r="G607" s="68">
        <v>46072.525590277779</v>
      </c>
      <c r="H607" s="68">
        <v>46092</v>
      </c>
      <c r="I607" s="67" t="s">
        <v>2362</v>
      </c>
      <c r="J607" s="67">
        <v>16</v>
      </c>
      <c r="K607" s="67" t="s">
        <v>7</v>
      </c>
      <c r="L607" s="68">
        <v>46094</v>
      </c>
      <c r="M607" s="67">
        <v>-2</v>
      </c>
      <c r="N607" s="67" t="s">
        <v>750</v>
      </c>
      <c r="O607" s="68">
        <v>46094.622696759303</v>
      </c>
      <c r="P607" s="67" t="s">
        <v>576</v>
      </c>
      <c r="Q607" s="67" t="s">
        <v>607</v>
      </c>
    </row>
    <row r="608" spans="1:17" x14ac:dyDescent="0.3">
      <c r="A608" s="67" t="s">
        <v>2258</v>
      </c>
      <c r="B608" s="67" t="s">
        <v>2069</v>
      </c>
      <c r="C608" s="67" t="s">
        <v>519</v>
      </c>
      <c r="D608" s="67" t="s">
        <v>2336</v>
      </c>
      <c r="E608" s="67">
        <v>81527200</v>
      </c>
      <c r="F608" s="68">
        <v>45945.512013888889</v>
      </c>
      <c r="G608" s="68">
        <v>46062.645092592589</v>
      </c>
      <c r="H608" s="68">
        <v>46084</v>
      </c>
      <c r="I608" s="67" t="s">
        <v>2362</v>
      </c>
      <c r="J608" s="67">
        <v>16</v>
      </c>
      <c r="K608" s="67" t="s">
        <v>7</v>
      </c>
      <c r="L608" s="68">
        <v>46084</v>
      </c>
      <c r="M608" s="67">
        <v>0</v>
      </c>
      <c r="N608" s="67" t="s">
        <v>750</v>
      </c>
      <c r="O608" s="68">
        <v>46095.512013888903</v>
      </c>
      <c r="P608" s="67" t="s">
        <v>576</v>
      </c>
      <c r="Q608" s="67" t="s">
        <v>607</v>
      </c>
    </row>
    <row r="609" spans="1:17" x14ac:dyDescent="0.3">
      <c r="A609" s="67" t="s">
        <v>2193</v>
      </c>
      <c r="B609" s="67" t="s">
        <v>1899</v>
      </c>
      <c r="C609" s="67" t="s">
        <v>680</v>
      </c>
      <c r="D609" s="67" t="s">
        <v>777</v>
      </c>
      <c r="E609" s="67">
        <v>76352414</v>
      </c>
      <c r="F609" s="68">
        <v>45945.597673611112</v>
      </c>
      <c r="G609" s="68">
        <v>46062.752291666664</v>
      </c>
      <c r="H609" s="68">
        <v>46083</v>
      </c>
      <c r="I609" s="67" t="s">
        <v>2362</v>
      </c>
      <c r="J609" s="67">
        <v>16</v>
      </c>
      <c r="K609" s="67" t="s">
        <v>7</v>
      </c>
      <c r="L609" s="68">
        <v>46084</v>
      </c>
      <c r="M609" s="67">
        <v>-1</v>
      </c>
      <c r="N609" s="67" t="s">
        <v>750</v>
      </c>
      <c r="O609" s="68">
        <v>46095.597673611097</v>
      </c>
      <c r="P609" s="67" t="s">
        <v>576</v>
      </c>
      <c r="Q609" s="67" t="s">
        <v>607</v>
      </c>
    </row>
    <row r="610" spans="1:17" x14ac:dyDescent="0.3">
      <c r="A610" s="67" t="s">
        <v>2223</v>
      </c>
      <c r="B610" s="67" t="s">
        <v>1475</v>
      </c>
      <c r="C610" s="67" t="s">
        <v>234</v>
      </c>
      <c r="D610" s="67" t="s">
        <v>600</v>
      </c>
      <c r="E610" s="67">
        <v>76669630</v>
      </c>
      <c r="F610" s="68">
        <v>45945.619791666664</v>
      </c>
      <c r="G610" s="68">
        <v>46062.524675925924</v>
      </c>
      <c r="H610" s="68">
        <v>46080</v>
      </c>
      <c r="I610" s="67" t="s">
        <v>2362</v>
      </c>
      <c r="J610" s="67">
        <v>16</v>
      </c>
      <c r="K610" s="67" t="s">
        <v>7</v>
      </c>
      <c r="L610" s="68">
        <v>46084</v>
      </c>
      <c r="M610" s="67">
        <v>-2</v>
      </c>
      <c r="N610" s="67" t="s">
        <v>750</v>
      </c>
      <c r="O610" s="68">
        <v>46095.619791666701</v>
      </c>
      <c r="P610" s="67" t="s">
        <v>576</v>
      </c>
      <c r="Q610" s="67" t="s">
        <v>607</v>
      </c>
    </row>
    <row r="611" spans="1:17" x14ac:dyDescent="0.3">
      <c r="A611" s="67" t="s">
        <v>2255</v>
      </c>
      <c r="B611" s="67" t="s">
        <v>1589</v>
      </c>
      <c r="C611" s="67" t="s">
        <v>188</v>
      </c>
      <c r="D611" s="67" t="s">
        <v>656</v>
      </c>
      <c r="E611" s="67">
        <v>77006073</v>
      </c>
      <c r="F611" s="68">
        <v>45946.517731481479</v>
      </c>
      <c r="G611" s="68">
        <v>46056.652025462965</v>
      </c>
      <c r="H611" s="68">
        <v>46077</v>
      </c>
      <c r="I611" s="67" t="s">
        <v>2362</v>
      </c>
      <c r="J611" s="67">
        <v>16</v>
      </c>
      <c r="K611" s="67" t="s">
        <v>7</v>
      </c>
      <c r="L611" s="68">
        <v>46078</v>
      </c>
      <c r="M611" s="67">
        <v>-1</v>
      </c>
      <c r="N611" s="67" t="s">
        <v>750</v>
      </c>
      <c r="O611" s="68">
        <v>46096.517731481501</v>
      </c>
      <c r="P611" s="67" t="s">
        <v>576</v>
      </c>
      <c r="Q611" s="67" t="s">
        <v>607</v>
      </c>
    </row>
    <row r="612" spans="1:17" x14ac:dyDescent="0.3">
      <c r="A612" s="67" t="s">
        <v>2249</v>
      </c>
      <c r="B612" s="67" t="s">
        <v>1728</v>
      </c>
      <c r="C612" s="67" t="s">
        <v>408</v>
      </c>
      <c r="D612" s="67" t="s">
        <v>590</v>
      </c>
      <c r="E612" s="67">
        <v>96670640</v>
      </c>
      <c r="F612" s="68">
        <v>45946.480856481481</v>
      </c>
      <c r="G612" s="68">
        <v>46056.650763888887</v>
      </c>
      <c r="H612" s="68">
        <v>46064</v>
      </c>
      <c r="I612" s="67" t="s">
        <v>2362</v>
      </c>
      <c r="J612" s="67">
        <v>11</v>
      </c>
      <c r="K612" s="67" t="s">
        <v>7</v>
      </c>
      <c r="L612" s="68">
        <v>46071</v>
      </c>
      <c r="M612" s="67">
        <v>-5</v>
      </c>
      <c r="N612" s="67" t="s">
        <v>750</v>
      </c>
      <c r="O612" s="68">
        <v>46096.480856481503</v>
      </c>
      <c r="P612" s="67" t="s">
        <v>576</v>
      </c>
      <c r="Q612" s="67" t="s">
        <v>607</v>
      </c>
    </row>
    <row r="613" spans="1:17" x14ac:dyDescent="0.3">
      <c r="A613" s="67" t="s">
        <v>2244</v>
      </c>
      <c r="B613" s="67" t="s">
        <v>1892</v>
      </c>
      <c r="C613" s="67" t="s">
        <v>810</v>
      </c>
      <c r="D613" s="67" t="s">
        <v>796</v>
      </c>
      <c r="E613" s="67">
        <v>76409952</v>
      </c>
      <c r="F613" s="68">
        <v>45946.610810185186</v>
      </c>
      <c r="G613" s="68">
        <v>46062.643113425926</v>
      </c>
      <c r="H613" s="68">
        <v>46078</v>
      </c>
      <c r="I613" s="67" t="s">
        <v>2362</v>
      </c>
      <c r="J613" s="67">
        <v>16</v>
      </c>
      <c r="K613" s="67" t="s">
        <v>7</v>
      </c>
      <c r="L613" s="68">
        <v>46084</v>
      </c>
      <c r="M613" s="67">
        <v>-4</v>
      </c>
      <c r="N613" s="67" t="s">
        <v>750</v>
      </c>
      <c r="O613" s="68">
        <v>46096.610810185201</v>
      </c>
      <c r="P613" s="67" t="s">
        <v>576</v>
      </c>
      <c r="Q613" s="67" t="s">
        <v>607</v>
      </c>
    </row>
    <row r="614" spans="1:17" x14ac:dyDescent="0.3">
      <c r="A614" s="67" t="s">
        <v>2205</v>
      </c>
      <c r="B614" s="67" t="s">
        <v>1951</v>
      </c>
      <c r="C614" s="67" t="s">
        <v>201</v>
      </c>
      <c r="D614" s="67" t="s">
        <v>588</v>
      </c>
      <c r="E614" s="67">
        <v>76237266</v>
      </c>
      <c r="F614" s="68">
        <v>45946.567094907405</v>
      </c>
      <c r="G614" s="68">
        <v>46056.716249999998</v>
      </c>
      <c r="H614" s="68">
        <v>46072</v>
      </c>
      <c r="I614" s="67" t="s">
        <v>2362</v>
      </c>
      <c r="J614" s="67">
        <v>16</v>
      </c>
      <c r="K614" s="67" t="s">
        <v>7</v>
      </c>
      <c r="L614" s="68">
        <v>46078</v>
      </c>
      <c r="M614" s="67">
        <v>-4</v>
      </c>
      <c r="N614" s="67" t="s">
        <v>750</v>
      </c>
      <c r="O614" s="68">
        <v>46096.567094907397</v>
      </c>
      <c r="P614" s="67" t="s">
        <v>576</v>
      </c>
      <c r="Q614" s="67" t="s">
        <v>607</v>
      </c>
    </row>
    <row r="615" spans="1:17" x14ac:dyDescent="0.3">
      <c r="A615" s="67" t="s">
        <v>2236</v>
      </c>
      <c r="B615" s="67" t="s">
        <v>1830</v>
      </c>
      <c r="C615" s="67" t="s">
        <v>279</v>
      </c>
      <c r="D615" s="67" t="s">
        <v>638</v>
      </c>
      <c r="E615" s="67">
        <v>96599510</v>
      </c>
      <c r="F615" s="68">
        <v>45946.603993055556</v>
      </c>
      <c r="G615" s="68">
        <v>46065.683252314811</v>
      </c>
      <c r="H615" s="68">
        <v>46093</v>
      </c>
      <c r="I615" s="67" t="s">
        <v>2362</v>
      </c>
      <c r="J615" s="67">
        <v>16</v>
      </c>
      <c r="K615" s="67" t="s">
        <v>7</v>
      </c>
      <c r="L615" s="68">
        <v>46087</v>
      </c>
      <c r="M615" s="67">
        <v>4</v>
      </c>
      <c r="N615" s="67" t="s">
        <v>575</v>
      </c>
      <c r="O615" s="68">
        <v>46096.6039930556</v>
      </c>
      <c r="P615" s="67" t="s">
        <v>576</v>
      </c>
      <c r="Q615" s="67" t="s">
        <v>607</v>
      </c>
    </row>
    <row r="616" spans="1:17" x14ac:dyDescent="0.3">
      <c r="A616" s="67" t="s">
        <v>2234</v>
      </c>
      <c r="B616" s="67" t="s">
        <v>1926</v>
      </c>
      <c r="C616" s="67" t="s">
        <v>303</v>
      </c>
      <c r="D616" s="67" t="s">
        <v>600</v>
      </c>
      <c r="E616" s="67">
        <v>76669630</v>
      </c>
      <c r="F616" s="68">
        <v>45947.530509259261</v>
      </c>
      <c r="G616" s="68">
        <v>46062.525752314818</v>
      </c>
      <c r="H616" s="68">
        <v>46080</v>
      </c>
      <c r="I616" s="67" t="s">
        <v>2362</v>
      </c>
      <c r="J616" s="67">
        <v>16</v>
      </c>
      <c r="K616" s="67" t="s">
        <v>7</v>
      </c>
      <c r="L616" s="68">
        <v>46084</v>
      </c>
      <c r="M616" s="67">
        <v>-2</v>
      </c>
      <c r="N616" s="67" t="s">
        <v>750</v>
      </c>
      <c r="O616" s="68">
        <v>46097.530509259297</v>
      </c>
      <c r="P616" s="67" t="s">
        <v>576</v>
      </c>
      <c r="Q616" s="67" t="s">
        <v>607</v>
      </c>
    </row>
    <row r="617" spans="1:17" x14ac:dyDescent="0.3">
      <c r="A617" s="67" t="s">
        <v>2222</v>
      </c>
      <c r="B617" s="67" t="s">
        <v>1541</v>
      </c>
      <c r="C617" s="67" t="s">
        <v>425</v>
      </c>
      <c r="D617" s="67" t="s">
        <v>785</v>
      </c>
      <c r="E617" s="67">
        <v>76986924</v>
      </c>
      <c r="F617" s="68">
        <v>45947.608819444446</v>
      </c>
      <c r="G617" s="68">
        <v>46056.688587962963</v>
      </c>
      <c r="H617" s="68">
        <v>46078</v>
      </c>
      <c r="I617" s="67" t="s">
        <v>2362</v>
      </c>
      <c r="J617" s="67">
        <v>16</v>
      </c>
      <c r="K617" s="67" t="s">
        <v>7</v>
      </c>
      <c r="L617" s="68">
        <v>46078</v>
      </c>
      <c r="M617" s="67">
        <v>0</v>
      </c>
      <c r="N617" s="67" t="s">
        <v>750</v>
      </c>
      <c r="O617" s="68">
        <v>46097.608819444402</v>
      </c>
      <c r="P617" s="67" t="s">
        <v>576</v>
      </c>
      <c r="Q617" s="67" t="s">
        <v>607</v>
      </c>
    </row>
    <row r="618" spans="1:17" x14ac:dyDescent="0.3">
      <c r="A618" s="67" t="s">
        <v>2306</v>
      </c>
      <c r="B618" s="67" t="s">
        <v>1743</v>
      </c>
      <c r="C618" s="67" t="s">
        <v>982</v>
      </c>
      <c r="D618" s="67" t="s">
        <v>756</v>
      </c>
      <c r="E618" s="67">
        <v>77807840</v>
      </c>
      <c r="F618" s="68">
        <v>45947.47378472222</v>
      </c>
      <c r="G618" s="68">
        <v>46056.695150462961</v>
      </c>
      <c r="H618" s="68">
        <v>46073</v>
      </c>
      <c r="I618" s="67" t="s">
        <v>2362</v>
      </c>
      <c r="J618" s="67">
        <v>16</v>
      </c>
      <c r="K618" s="67" t="s">
        <v>7</v>
      </c>
      <c r="L618" s="68">
        <v>46078</v>
      </c>
      <c r="M618" s="67">
        <v>-3</v>
      </c>
      <c r="N618" s="67" t="s">
        <v>750</v>
      </c>
      <c r="O618" s="68">
        <v>46097.473784722199</v>
      </c>
      <c r="P618" s="67" t="s">
        <v>576</v>
      </c>
      <c r="Q618" s="67" t="s">
        <v>607</v>
      </c>
    </row>
    <row r="619" spans="1:17" x14ac:dyDescent="0.3">
      <c r="A619" s="67" t="s">
        <v>2282</v>
      </c>
      <c r="B619" s="67" t="s">
        <v>1725</v>
      </c>
      <c r="C619" s="67" t="s">
        <v>818</v>
      </c>
      <c r="D619" s="67" t="s">
        <v>1132</v>
      </c>
      <c r="E619" s="67">
        <v>77996931</v>
      </c>
      <c r="F619" s="68">
        <v>45947.451793981483</v>
      </c>
      <c r="G619" s="68">
        <v>46065.684178240743</v>
      </c>
      <c r="H619" s="68">
        <v>46093</v>
      </c>
      <c r="I619" s="67" t="s">
        <v>2362</v>
      </c>
      <c r="J619" s="67">
        <v>16</v>
      </c>
      <c r="K619" s="67" t="s">
        <v>7</v>
      </c>
      <c r="L619" s="68">
        <v>46087</v>
      </c>
      <c r="M619" s="67">
        <v>4</v>
      </c>
      <c r="N619" s="67" t="s">
        <v>575</v>
      </c>
      <c r="O619" s="68">
        <v>46097.451793981498</v>
      </c>
      <c r="P619" s="67" t="s">
        <v>576</v>
      </c>
      <c r="Q619" s="67" t="s">
        <v>607</v>
      </c>
    </row>
    <row r="620" spans="1:17" x14ac:dyDescent="0.3">
      <c r="A620" s="67" t="s">
        <v>2159</v>
      </c>
      <c r="B620" s="67" t="s">
        <v>1886</v>
      </c>
      <c r="C620" s="67" t="s">
        <v>199</v>
      </c>
      <c r="D620" s="67" t="s">
        <v>778</v>
      </c>
      <c r="E620" s="67">
        <v>76175092</v>
      </c>
      <c r="F620" s="68">
        <v>45950.621423611112</v>
      </c>
      <c r="G620" s="68">
        <v>46062.753611111111</v>
      </c>
      <c r="H620" s="68">
        <v>46078</v>
      </c>
      <c r="I620" s="67" t="s">
        <v>2362</v>
      </c>
      <c r="J620" s="67">
        <v>16</v>
      </c>
      <c r="K620" s="67" t="s">
        <v>7</v>
      </c>
      <c r="L620" s="68">
        <v>46084</v>
      </c>
      <c r="M620" s="67">
        <v>-4</v>
      </c>
      <c r="N620" s="67" t="s">
        <v>750</v>
      </c>
      <c r="O620" s="68">
        <v>46100.621423611097</v>
      </c>
      <c r="P620" s="67" t="s">
        <v>576</v>
      </c>
      <c r="Q620" s="67" t="s">
        <v>607</v>
      </c>
    </row>
    <row r="621" spans="1:17" x14ac:dyDescent="0.3">
      <c r="A621" s="67" t="s">
        <v>2289</v>
      </c>
      <c r="B621" s="67" t="s">
        <v>1604</v>
      </c>
      <c r="C621" s="67" t="s">
        <v>142</v>
      </c>
      <c r="D621" s="67" t="s">
        <v>588</v>
      </c>
      <c r="E621" s="67">
        <v>76237266</v>
      </c>
      <c r="F621" s="68">
        <v>45950.494525462964</v>
      </c>
      <c r="G621" s="68">
        <v>46062.647233796299</v>
      </c>
      <c r="H621" s="68">
        <v>46084</v>
      </c>
      <c r="I621" s="67" t="s">
        <v>2362</v>
      </c>
      <c r="J621" s="67">
        <v>16</v>
      </c>
      <c r="K621" s="67" t="s">
        <v>7</v>
      </c>
      <c r="L621" s="68">
        <v>46084</v>
      </c>
      <c r="M621" s="67">
        <v>0</v>
      </c>
      <c r="N621" s="67" t="s">
        <v>750</v>
      </c>
      <c r="O621" s="68">
        <v>46100.494525463</v>
      </c>
      <c r="P621" s="67" t="s">
        <v>576</v>
      </c>
      <c r="Q621" s="67" t="s">
        <v>607</v>
      </c>
    </row>
    <row r="622" spans="1:17" x14ac:dyDescent="0.3">
      <c r="A622" s="67" t="s">
        <v>2287</v>
      </c>
      <c r="B622" s="67" t="s">
        <v>1994</v>
      </c>
      <c r="C622" s="67" t="s">
        <v>83</v>
      </c>
      <c r="D622" s="67" t="s">
        <v>867</v>
      </c>
      <c r="E622" s="67">
        <v>77615297</v>
      </c>
      <c r="F622" s="68">
        <v>45951.652372685188</v>
      </c>
      <c r="G622" s="68">
        <v>46056.693414351852</v>
      </c>
      <c r="H622" s="68">
        <v>46062</v>
      </c>
      <c r="I622" s="67" t="s">
        <v>2362</v>
      </c>
      <c r="J622" s="67">
        <v>11</v>
      </c>
      <c r="K622" s="67" t="s">
        <v>7</v>
      </c>
      <c r="L622" s="68">
        <v>46071</v>
      </c>
      <c r="M622" s="67">
        <v>-7</v>
      </c>
      <c r="N622" s="67" t="s">
        <v>750</v>
      </c>
      <c r="O622" s="68">
        <v>46101.652372685203</v>
      </c>
      <c r="P622" s="67" t="s">
        <v>576</v>
      </c>
      <c r="Q622" s="67" t="s">
        <v>607</v>
      </c>
    </row>
    <row r="623" spans="1:17" x14ac:dyDescent="0.3">
      <c r="A623" s="67" t="s">
        <v>2253</v>
      </c>
      <c r="B623" s="67" t="s">
        <v>1763</v>
      </c>
      <c r="C623" s="67" t="s">
        <v>421</v>
      </c>
      <c r="D623" s="67" t="s">
        <v>582</v>
      </c>
      <c r="E623" s="67">
        <v>76830090</v>
      </c>
      <c r="F623" s="68">
        <v>45951.519837962966</v>
      </c>
      <c r="G623" s="68">
        <v>46056.648784722223</v>
      </c>
      <c r="H623" s="68">
        <v>46063</v>
      </c>
      <c r="I623" s="67" t="s">
        <v>2362</v>
      </c>
      <c r="J623" s="67">
        <v>11</v>
      </c>
      <c r="K623" s="67" t="s">
        <v>7</v>
      </c>
      <c r="L623" s="68">
        <v>46071</v>
      </c>
      <c r="M623" s="67">
        <v>-6</v>
      </c>
      <c r="N623" s="67" t="s">
        <v>750</v>
      </c>
      <c r="O623" s="68">
        <v>46101.519837963002</v>
      </c>
      <c r="P623" s="67" t="s">
        <v>576</v>
      </c>
      <c r="Q623" s="67" t="s">
        <v>607</v>
      </c>
    </row>
    <row r="624" spans="1:17" x14ac:dyDescent="0.3">
      <c r="A624" s="67" t="s">
        <v>2237</v>
      </c>
      <c r="B624" s="67" t="s">
        <v>1866</v>
      </c>
      <c r="C624" s="67" t="s">
        <v>176</v>
      </c>
      <c r="D624" s="67" t="s">
        <v>663</v>
      </c>
      <c r="E624" s="67">
        <v>76583857</v>
      </c>
      <c r="F624" s="68">
        <v>45951.513333333336</v>
      </c>
      <c r="G624" s="68">
        <v>46071.655231481483</v>
      </c>
      <c r="H624" s="68">
        <v>46092</v>
      </c>
      <c r="I624" s="67" t="s">
        <v>2362</v>
      </c>
      <c r="J624" s="67">
        <v>16</v>
      </c>
      <c r="K624" s="67" t="s">
        <v>7</v>
      </c>
      <c r="L624" s="68">
        <v>46093</v>
      </c>
      <c r="M624" s="67">
        <v>-1</v>
      </c>
      <c r="N624" s="67" t="s">
        <v>750</v>
      </c>
      <c r="O624" s="68">
        <v>46101.5133333333</v>
      </c>
      <c r="P624" s="67" t="s">
        <v>576</v>
      </c>
      <c r="Q624" s="67" t="s">
        <v>607</v>
      </c>
    </row>
    <row r="625" spans="1:17" x14ac:dyDescent="0.3">
      <c r="A625" s="67" t="s">
        <v>2233</v>
      </c>
      <c r="B625" s="67" t="s">
        <v>1882</v>
      </c>
      <c r="C625" s="67" t="s">
        <v>57</v>
      </c>
      <c r="D625" s="67" t="s">
        <v>638</v>
      </c>
      <c r="E625" s="67">
        <v>96599510</v>
      </c>
      <c r="F625" s="68">
        <v>45951.559849537036</v>
      </c>
      <c r="G625" s="68">
        <v>46062.649513888886</v>
      </c>
      <c r="H625" s="68">
        <v>46092</v>
      </c>
      <c r="I625" s="67" t="s">
        <v>2362</v>
      </c>
      <c r="J625" s="67">
        <v>16</v>
      </c>
      <c r="K625" s="67" t="s">
        <v>7</v>
      </c>
      <c r="L625" s="68">
        <v>46090</v>
      </c>
      <c r="M625" s="67">
        <v>2</v>
      </c>
      <c r="N625" s="67" t="s">
        <v>575</v>
      </c>
      <c r="O625" s="68">
        <v>46101.559849537</v>
      </c>
      <c r="P625" s="67" t="s">
        <v>576</v>
      </c>
      <c r="Q625" s="67" t="s">
        <v>607</v>
      </c>
    </row>
    <row r="626" spans="1:17" x14ac:dyDescent="0.3">
      <c r="A626" s="67" t="s">
        <v>2257</v>
      </c>
      <c r="B626" s="67" t="s">
        <v>1622</v>
      </c>
      <c r="C626" s="67" t="s">
        <v>524</v>
      </c>
      <c r="D626" s="67" t="s">
        <v>618</v>
      </c>
      <c r="E626" s="67">
        <v>79636400</v>
      </c>
      <c r="F626" s="68">
        <v>45952.529097222221</v>
      </c>
      <c r="G626" s="68">
        <v>46056.68953703704</v>
      </c>
      <c r="H626" s="68">
        <v>46062</v>
      </c>
      <c r="I626" s="67" t="s">
        <v>2362</v>
      </c>
      <c r="J626" s="67">
        <v>11</v>
      </c>
      <c r="K626" s="67" t="s">
        <v>7</v>
      </c>
      <c r="L626" s="68">
        <v>46071</v>
      </c>
      <c r="M626" s="67">
        <v>-7</v>
      </c>
      <c r="N626" s="67" t="s">
        <v>750</v>
      </c>
      <c r="O626" s="68">
        <v>46102.529097222199</v>
      </c>
      <c r="P626" s="67" t="s">
        <v>576</v>
      </c>
      <c r="Q626" s="67" t="s">
        <v>607</v>
      </c>
    </row>
    <row r="627" spans="1:17" x14ac:dyDescent="0.3">
      <c r="A627" s="67" t="s">
        <v>2261</v>
      </c>
      <c r="B627" s="67" t="s">
        <v>1505</v>
      </c>
      <c r="C627" s="67" t="s">
        <v>39</v>
      </c>
      <c r="D627" s="67" t="s">
        <v>778</v>
      </c>
      <c r="E627" s="67">
        <v>76175092</v>
      </c>
      <c r="F627" s="68">
        <v>45952.512638888889</v>
      </c>
      <c r="G627" s="68">
        <v>46073.677118055559</v>
      </c>
      <c r="H627" s="68">
        <v>46078</v>
      </c>
      <c r="I627" s="67" t="s">
        <v>2362</v>
      </c>
      <c r="J627" s="67">
        <v>11</v>
      </c>
      <c r="K627" s="67" t="s">
        <v>7</v>
      </c>
      <c r="L627" s="68">
        <v>46090</v>
      </c>
      <c r="M627" s="67">
        <v>-8</v>
      </c>
      <c r="N627" s="67" t="s">
        <v>750</v>
      </c>
      <c r="O627" s="68">
        <v>46102.512638888897</v>
      </c>
      <c r="P627" s="67" t="s">
        <v>576</v>
      </c>
      <c r="Q627" s="67" t="s">
        <v>607</v>
      </c>
    </row>
    <row r="628" spans="1:17" x14ac:dyDescent="0.3">
      <c r="A628" s="67" t="s">
        <v>2213</v>
      </c>
      <c r="B628" s="67" t="s">
        <v>1523</v>
      </c>
      <c r="C628" s="67" t="s">
        <v>122</v>
      </c>
      <c r="D628" s="67" t="s">
        <v>627</v>
      </c>
      <c r="E628" s="67">
        <v>91546000</v>
      </c>
      <c r="F628" s="68">
        <v>45952.566643518519</v>
      </c>
      <c r="G628" s="68">
        <v>46065.679675925923</v>
      </c>
      <c r="H628" s="68">
        <v>46086</v>
      </c>
      <c r="I628" s="67" t="s">
        <v>2362</v>
      </c>
      <c r="J628" s="67">
        <v>16</v>
      </c>
      <c r="K628" s="67" t="s">
        <v>7</v>
      </c>
      <c r="L628" s="68">
        <v>46087</v>
      </c>
      <c r="M628" s="67">
        <v>-1</v>
      </c>
      <c r="N628" s="67" t="s">
        <v>750</v>
      </c>
      <c r="O628" s="68">
        <v>46102.566643518498</v>
      </c>
      <c r="P628" s="67" t="s">
        <v>576</v>
      </c>
      <c r="Q628" s="67" t="s">
        <v>607</v>
      </c>
    </row>
    <row r="629" spans="1:17" x14ac:dyDescent="0.3">
      <c r="A629" s="67" t="s">
        <v>2212</v>
      </c>
      <c r="B629" s="67" t="s">
        <v>1477</v>
      </c>
      <c r="C629" s="67" t="s">
        <v>30</v>
      </c>
      <c r="D629" s="67" t="s">
        <v>858</v>
      </c>
      <c r="E629" s="67">
        <v>77542429</v>
      </c>
      <c r="F629" s="68">
        <v>45964.657534722224</v>
      </c>
      <c r="G629" s="68">
        <v>46078.453668981485</v>
      </c>
      <c r="H629" s="68">
        <v>46111</v>
      </c>
      <c r="I629" s="67" t="s">
        <v>2362</v>
      </c>
      <c r="J629" s="67">
        <v>16</v>
      </c>
      <c r="K629" s="67" t="s">
        <v>7</v>
      </c>
      <c r="L629" s="68">
        <v>46106</v>
      </c>
      <c r="M629" s="67">
        <v>3</v>
      </c>
      <c r="N629" s="67" t="s">
        <v>575</v>
      </c>
      <c r="O629" s="68">
        <v>46114.657534722202</v>
      </c>
      <c r="P629" s="67" t="s">
        <v>576</v>
      </c>
      <c r="Q629" s="67" t="s">
        <v>607</v>
      </c>
    </row>
    <row r="630" spans="1:17" x14ac:dyDescent="0.3">
      <c r="A630" s="67" t="s">
        <v>2142</v>
      </c>
      <c r="B630" s="67" t="s">
        <v>1527</v>
      </c>
      <c r="C630" s="67" t="s">
        <v>70</v>
      </c>
      <c r="D630" s="67" t="s">
        <v>634</v>
      </c>
      <c r="E630" s="67">
        <v>94544000</v>
      </c>
      <c r="F630" s="68">
        <v>45966.495416666665</v>
      </c>
      <c r="G630" s="68">
        <v>46071.656157407408</v>
      </c>
      <c r="H630" s="68">
        <v>46091</v>
      </c>
      <c r="I630" s="67" t="s">
        <v>2362</v>
      </c>
      <c r="J630" s="67">
        <v>16</v>
      </c>
      <c r="K630" s="67" t="s">
        <v>7</v>
      </c>
      <c r="L630" s="68">
        <v>46093</v>
      </c>
      <c r="M630" s="67">
        <v>-2</v>
      </c>
      <c r="N630" s="67" t="s">
        <v>750</v>
      </c>
      <c r="O630" s="68">
        <v>46116.495416666701</v>
      </c>
      <c r="P630" s="67" t="s">
        <v>576</v>
      </c>
      <c r="Q630" s="67" t="s">
        <v>607</v>
      </c>
    </row>
    <row r="631" spans="1:17" x14ac:dyDescent="0.3">
      <c r="A631" s="67" t="s">
        <v>2290</v>
      </c>
      <c r="B631" s="67" t="s">
        <v>2027</v>
      </c>
      <c r="C631" s="67" t="s">
        <v>38</v>
      </c>
      <c r="D631" s="67" t="s">
        <v>591</v>
      </c>
      <c r="E631" s="67">
        <v>81323800</v>
      </c>
      <c r="F631" s="68">
        <v>45966.639166666668</v>
      </c>
      <c r="G631" s="68">
        <v>46063.691851851851</v>
      </c>
      <c r="H631" s="68">
        <v>46084</v>
      </c>
      <c r="I631" s="67" t="s">
        <v>2362</v>
      </c>
      <c r="J631" s="67">
        <v>16</v>
      </c>
      <c r="K631" s="67" t="s">
        <v>7</v>
      </c>
      <c r="L631" s="68">
        <v>46085</v>
      </c>
      <c r="M631" s="67">
        <v>-1</v>
      </c>
      <c r="N631" s="67" t="s">
        <v>750</v>
      </c>
      <c r="O631" s="68">
        <v>46116.639166666697</v>
      </c>
      <c r="P631" s="67" t="s">
        <v>576</v>
      </c>
      <c r="Q631" s="67" t="s">
        <v>607</v>
      </c>
    </row>
    <row r="632" spans="1:17" x14ac:dyDescent="0.3">
      <c r="A632" s="67" t="s">
        <v>2286</v>
      </c>
      <c r="B632" s="67" t="s">
        <v>1913</v>
      </c>
      <c r="C632" s="67" t="s">
        <v>203</v>
      </c>
      <c r="D632" s="67" t="s">
        <v>877</v>
      </c>
      <c r="E632" s="67">
        <v>96659370</v>
      </c>
      <c r="F632" s="68">
        <v>45967.653298611112</v>
      </c>
      <c r="G632" s="68">
        <v>46057.685324074075</v>
      </c>
      <c r="H632" s="68">
        <v>46062</v>
      </c>
      <c r="I632" s="67" t="s">
        <v>2362</v>
      </c>
      <c r="J632" s="67">
        <v>11</v>
      </c>
      <c r="K632" s="67" t="s">
        <v>7</v>
      </c>
      <c r="L632" s="68">
        <v>46072</v>
      </c>
      <c r="M632" s="67">
        <v>-8</v>
      </c>
      <c r="N632" s="67" t="s">
        <v>750</v>
      </c>
      <c r="O632" s="68">
        <v>46117.653298611098</v>
      </c>
      <c r="P632" s="67" t="s">
        <v>576</v>
      </c>
      <c r="Q632" s="67" t="s">
        <v>607</v>
      </c>
    </row>
    <row r="633" spans="1:17" x14ac:dyDescent="0.3">
      <c r="A633" s="67" t="s">
        <v>2291</v>
      </c>
      <c r="B633" s="67" t="s">
        <v>1719</v>
      </c>
      <c r="C633" s="67" t="s">
        <v>264</v>
      </c>
      <c r="D633" s="67" t="s">
        <v>1381</v>
      </c>
      <c r="E633" s="67">
        <v>96519830</v>
      </c>
      <c r="F633" s="68">
        <v>45968.45171296296</v>
      </c>
      <c r="G633" s="68">
        <v>46058.6872337963</v>
      </c>
      <c r="H633" s="68">
        <v>46077</v>
      </c>
      <c r="I633" s="67" t="s">
        <v>2362</v>
      </c>
      <c r="J633" s="67">
        <v>16</v>
      </c>
      <c r="K633" s="67" t="s">
        <v>7</v>
      </c>
      <c r="L633" s="68">
        <v>46080</v>
      </c>
      <c r="M633" s="67">
        <v>-3</v>
      </c>
      <c r="N633" s="67" t="s">
        <v>750</v>
      </c>
      <c r="O633" s="68">
        <v>46118.451712962997</v>
      </c>
      <c r="P633" s="67" t="s">
        <v>576</v>
      </c>
      <c r="Q633" s="67" t="s">
        <v>607</v>
      </c>
    </row>
    <row r="634" spans="1:17" x14ac:dyDescent="0.3">
      <c r="A634" s="67" t="s">
        <v>2295</v>
      </c>
      <c r="B634" s="67" t="s">
        <v>2117</v>
      </c>
      <c r="C634" s="67" t="s">
        <v>2118</v>
      </c>
      <c r="D634" s="67" t="s">
        <v>661</v>
      </c>
      <c r="E634" s="67">
        <v>76754308</v>
      </c>
      <c r="F634" s="68">
        <v>45968.515173611115</v>
      </c>
      <c r="G634" s="68">
        <v>46058.688055555554</v>
      </c>
      <c r="H634" s="68">
        <v>46104</v>
      </c>
      <c r="I634" s="67" t="s">
        <v>2362</v>
      </c>
      <c r="J634" s="67">
        <v>16</v>
      </c>
      <c r="K634" s="67" t="s">
        <v>7</v>
      </c>
      <c r="L634" s="68">
        <v>46080</v>
      </c>
      <c r="M634" s="67">
        <v>16</v>
      </c>
      <c r="N634" s="67" t="s">
        <v>575</v>
      </c>
      <c r="O634" s="68">
        <v>46118.5151736111</v>
      </c>
      <c r="P634" s="67" t="s">
        <v>576</v>
      </c>
      <c r="Q634" s="67" t="s">
        <v>607</v>
      </c>
    </row>
    <row r="635" spans="1:17" x14ac:dyDescent="0.3">
      <c r="A635" s="67" t="s">
        <v>2292</v>
      </c>
      <c r="B635" s="67" t="s">
        <v>2115</v>
      </c>
      <c r="C635" s="67" t="s">
        <v>2116</v>
      </c>
      <c r="D635" s="67" t="s">
        <v>646</v>
      </c>
      <c r="E635" s="67">
        <v>76425175</v>
      </c>
      <c r="F635" s="68">
        <v>45968.639756944445</v>
      </c>
      <c r="G635" s="68">
        <v>46063.695555555554</v>
      </c>
      <c r="H635" s="68">
        <v>46087</v>
      </c>
      <c r="I635" s="67" t="s">
        <v>2362</v>
      </c>
      <c r="J635" s="67">
        <v>16</v>
      </c>
      <c r="K635" s="67" t="s">
        <v>7</v>
      </c>
      <c r="L635" s="68">
        <v>46087</v>
      </c>
      <c r="M635" s="67">
        <v>2</v>
      </c>
      <c r="N635" s="67" t="s">
        <v>750</v>
      </c>
      <c r="O635" s="68">
        <v>46118.639756944402</v>
      </c>
      <c r="P635" s="67" t="s">
        <v>576</v>
      </c>
      <c r="Q635" s="67" t="s">
        <v>607</v>
      </c>
    </row>
    <row r="636" spans="1:17" x14ac:dyDescent="0.3">
      <c r="A636" s="67" t="s">
        <v>2294</v>
      </c>
      <c r="B636" s="67" t="s">
        <v>2119</v>
      </c>
      <c r="C636" s="67" t="s">
        <v>2120</v>
      </c>
      <c r="D636" s="67" t="s">
        <v>790</v>
      </c>
      <c r="E636" s="67">
        <v>76598564</v>
      </c>
      <c r="F636" s="68">
        <v>45971.515474537038</v>
      </c>
      <c r="G636" s="68">
        <v>46058.580868055556</v>
      </c>
      <c r="H636" s="68">
        <v>46076</v>
      </c>
      <c r="I636" s="67" t="s">
        <v>2362</v>
      </c>
      <c r="J636" s="67">
        <v>16</v>
      </c>
      <c r="K636" s="67" t="s">
        <v>7</v>
      </c>
      <c r="L636" s="68">
        <v>46080</v>
      </c>
      <c r="M636" s="67">
        <v>-4</v>
      </c>
      <c r="N636" s="67" t="s">
        <v>750</v>
      </c>
      <c r="O636" s="68">
        <v>46121.515474537002</v>
      </c>
      <c r="P636" s="67" t="s">
        <v>576</v>
      </c>
      <c r="Q636" s="67" t="s">
        <v>607</v>
      </c>
    </row>
    <row r="637" spans="1:17" x14ac:dyDescent="0.3">
      <c r="A637" s="67" t="s">
        <v>2293</v>
      </c>
      <c r="B637" s="67" t="s">
        <v>1503</v>
      </c>
      <c r="C637" s="67" t="s">
        <v>673</v>
      </c>
      <c r="D637" s="67" t="s">
        <v>787</v>
      </c>
      <c r="E637" s="67">
        <v>77240238</v>
      </c>
      <c r="F637" s="68">
        <v>45972.591493055559</v>
      </c>
      <c r="G637" s="68">
        <v>46071.664618055554</v>
      </c>
      <c r="H637" s="68">
        <v>46077</v>
      </c>
      <c r="I637" s="67" t="s">
        <v>2362</v>
      </c>
      <c r="J637" s="67">
        <v>11</v>
      </c>
      <c r="K637" s="67" t="s">
        <v>7</v>
      </c>
      <c r="L637" s="68">
        <v>46086</v>
      </c>
      <c r="M637" s="67">
        <v>-7</v>
      </c>
      <c r="N637" s="67" t="s">
        <v>750</v>
      </c>
      <c r="O637" s="68">
        <v>46122.591493055603</v>
      </c>
      <c r="P637" s="67" t="s">
        <v>576</v>
      </c>
      <c r="Q637" s="67" t="s">
        <v>607</v>
      </c>
    </row>
    <row r="638" spans="1:17" x14ac:dyDescent="0.3">
      <c r="A638" s="67" t="s">
        <v>2298</v>
      </c>
      <c r="B638" s="67" t="s">
        <v>1812</v>
      </c>
      <c r="C638" s="67" t="s">
        <v>2121</v>
      </c>
      <c r="D638" s="67" t="s">
        <v>778</v>
      </c>
      <c r="E638" s="67">
        <v>76175092</v>
      </c>
      <c r="F638" s="68">
        <v>45972.470856481479</v>
      </c>
      <c r="G638" s="68">
        <v>46057.68241898148</v>
      </c>
      <c r="H638" s="68">
        <v>46062</v>
      </c>
      <c r="I638" s="67" t="s">
        <v>2362</v>
      </c>
      <c r="J638" s="67">
        <v>11</v>
      </c>
      <c r="K638" s="67" t="s">
        <v>7</v>
      </c>
      <c r="L638" s="68">
        <v>46072</v>
      </c>
      <c r="M638" s="67">
        <v>-8</v>
      </c>
      <c r="N638" s="67" t="s">
        <v>750</v>
      </c>
      <c r="O638" s="68">
        <v>46122.470856481501</v>
      </c>
      <c r="P638" s="67" t="s">
        <v>576</v>
      </c>
      <c r="Q638" s="67" t="s">
        <v>607</v>
      </c>
    </row>
    <row r="639" spans="1:17" x14ac:dyDescent="0.3">
      <c r="A639" s="67" t="s">
        <v>2299</v>
      </c>
      <c r="B639" s="67" t="s">
        <v>1733</v>
      </c>
      <c r="C639" s="67" t="s">
        <v>167</v>
      </c>
      <c r="D639" s="67" t="s">
        <v>886</v>
      </c>
      <c r="E639" s="67">
        <v>76458051</v>
      </c>
      <c r="F639" s="68">
        <v>45972.466747685183</v>
      </c>
      <c r="G639" s="68">
        <v>46057.684074074074</v>
      </c>
      <c r="H639" s="68">
        <v>46070</v>
      </c>
      <c r="I639" s="67" t="s">
        <v>2362</v>
      </c>
      <c r="J639" s="67">
        <v>11</v>
      </c>
      <c r="K639" s="67" t="s">
        <v>7</v>
      </c>
      <c r="L639" s="68">
        <v>46072</v>
      </c>
      <c r="M639" s="67">
        <v>-2</v>
      </c>
      <c r="N639" s="67" t="s">
        <v>750</v>
      </c>
      <c r="O639" s="68">
        <v>46122.466747685197</v>
      </c>
      <c r="P639" s="67" t="s">
        <v>576</v>
      </c>
      <c r="Q639" s="67" t="s">
        <v>607</v>
      </c>
    </row>
    <row r="640" spans="1:17" x14ac:dyDescent="0.3">
      <c r="A640" s="67" t="s">
        <v>2215</v>
      </c>
      <c r="B640" s="67" t="s">
        <v>1678</v>
      </c>
      <c r="C640" s="67" t="s">
        <v>393</v>
      </c>
      <c r="D640" s="67" t="s">
        <v>1381</v>
      </c>
      <c r="E640" s="67">
        <v>96519830</v>
      </c>
      <c r="F640" s="68">
        <v>45972.620173611111</v>
      </c>
      <c r="G640" s="68">
        <v>46062.754791666666</v>
      </c>
      <c r="H640" s="68">
        <v>46078</v>
      </c>
      <c r="I640" s="67" t="s">
        <v>2362</v>
      </c>
      <c r="J640" s="67">
        <v>16</v>
      </c>
      <c r="K640" s="67" t="s">
        <v>7</v>
      </c>
      <c r="L640" s="68">
        <v>46084</v>
      </c>
      <c r="M640" s="67">
        <v>-4</v>
      </c>
      <c r="N640" s="67" t="s">
        <v>750</v>
      </c>
      <c r="O640" s="68">
        <v>46122.620173611103</v>
      </c>
      <c r="P640" s="67" t="s">
        <v>576</v>
      </c>
      <c r="Q640" s="67" t="s">
        <v>607</v>
      </c>
    </row>
    <row r="641" spans="1:17" x14ac:dyDescent="0.3">
      <c r="A641" s="67" t="s">
        <v>2308</v>
      </c>
      <c r="B641" s="67" t="s">
        <v>1545</v>
      </c>
      <c r="C641" s="67" t="s">
        <v>403</v>
      </c>
      <c r="D641" s="67" t="s">
        <v>600</v>
      </c>
      <c r="E641" s="67">
        <v>76669630</v>
      </c>
      <c r="F641" s="68">
        <v>45973.520162037035</v>
      </c>
      <c r="G641" s="68">
        <v>46072.52753472222</v>
      </c>
      <c r="H641" s="68">
        <v>46090</v>
      </c>
      <c r="I641" s="67" t="s">
        <v>2362</v>
      </c>
      <c r="J641" s="67">
        <v>16</v>
      </c>
      <c r="K641" s="67" t="s">
        <v>7</v>
      </c>
      <c r="L641" s="68">
        <v>46094</v>
      </c>
      <c r="M641" s="67">
        <v>-4</v>
      </c>
      <c r="N641" s="67" t="s">
        <v>750</v>
      </c>
      <c r="O641" s="68">
        <v>46123.520162036999</v>
      </c>
      <c r="P641" s="67" t="s">
        <v>576</v>
      </c>
      <c r="Q641" s="67" t="s">
        <v>607</v>
      </c>
    </row>
    <row r="642" spans="1:17" x14ac:dyDescent="0.3">
      <c r="A642" s="67" t="s">
        <v>2307</v>
      </c>
      <c r="B642" s="67" t="s">
        <v>1623</v>
      </c>
      <c r="C642" s="67" t="s">
        <v>826</v>
      </c>
      <c r="D642" s="67" t="s">
        <v>867</v>
      </c>
      <c r="E642" s="67">
        <v>77615297</v>
      </c>
      <c r="F642" s="68">
        <v>45974.482685185183</v>
      </c>
      <c r="G642" s="68">
        <v>46071.659872685188</v>
      </c>
      <c r="H642" s="68">
        <v>46077</v>
      </c>
      <c r="I642" s="67" t="s">
        <v>2362</v>
      </c>
      <c r="J642" s="67">
        <v>11</v>
      </c>
      <c r="K642" s="67" t="s">
        <v>7</v>
      </c>
      <c r="L642" s="68">
        <v>46086</v>
      </c>
      <c r="M642" s="67">
        <v>-7</v>
      </c>
      <c r="N642" s="67" t="s">
        <v>750</v>
      </c>
      <c r="O642" s="68">
        <v>46124.482685185198</v>
      </c>
      <c r="P642" s="67" t="s">
        <v>576</v>
      </c>
      <c r="Q642" s="67" t="s">
        <v>607</v>
      </c>
    </row>
    <row r="643" spans="1:17" x14ac:dyDescent="0.3">
      <c r="A643" s="67" t="s">
        <v>2309</v>
      </c>
      <c r="B643" s="67" t="s">
        <v>1531</v>
      </c>
      <c r="C643" s="67" t="s">
        <v>157</v>
      </c>
      <c r="D643" s="67" t="s">
        <v>2322</v>
      </c>
      <c r="E643" s="67">
        <v>78914950</v>
      </c>
      <c r="F643" s="68">
        <v>45975.504652777781</v>
      </c>
      <c r="G643" s="68">
        <v>46063.697175925925</v>
      </c>
      <c r="H643" s="68">
        <v>46083</v>
      </c>
      <c r="I643" s="67" t="s">
        <v>2362</v>
      </c>
      <c r="J643" s="67">
        <v>16</v>
      </c>
      <c r="K643" s="67" t="s">
        <v>7</v>
      </c>
      <c r="L643" s="68">
        <v>46085</v>
      </c>
      <c r="M643" s="67">
        <v>-2</v>
      </c>
      <c r="N643" s="67" t="s">
        <v>750</v>
      </c>
      <c r="O643" s="68">
        <v>46125.504652777803</v>
      </c>
      <c r="P643" s="67" t="s">
        <v>576</v>
      </c>
      <c r="Q643" s="67" t="s">
        <v>607</v>
      </c>
    </row>
    <row r="644" spans="1:17" x14ac:dyDescent="0.3">
      <c r="A644" s="67" t="s">
        <v>2310</v>
      </c>
      <c r="B644" s="67" t="s">
        <v>1634</v>
      </c>
      <c r="C644" s="67" t="s">
        <v>244</v>
      </c>
      <c r="D644" s="67" t="s">
        <v>2351</v>
      </c>
      <c r="E644" s="67">
        <v>80447400</v>
      </c>
      <c r="F644" s="68">
        <v>45975.619849537034</v>
      </c>
      <c r="G644" s="68">
        <v>46063.698206018518</v>
      </c>
      <c r="H644" s="68">
        <v>46076</v>
      </c>
      <c r="I644" s="67" t="s">
        <v>2362</v>
      </c>
      <c r="J644" s="67">
        <v>11</v>
      </c>
      <c r="K644" s="67" t="s">
        <v>7</v>
      </c>
      <c r="L644" s="68">
        <v>46078</v>
      </c>
      <c r="M644" s="67">
        <v>-2</v>
      </c>
      <c r="N644" s="67" t="s">
        <v>750</v>
      </c>
      <c r="O644" s="68">
        <v>46125.619849536997</v>
      </c>
      <c r="P644" s="67" t="s">
        <v>576</v>
      </c>
      <c r="Q644" s="67" t="s">
        <v>607</v>
      </c>
    </row>
    <row r="645" spans="1:17" x14ac:dyDescent="0.3">
      <c r="A645" s="67" t="s">
        <v>2230</v>
      </c>
      <c r="B645" s="67" t="s">
        <v>2034</v>
      </c>
      <c r="C645" s="67" t="s">
        <v>115</v>
      </c>
      <c r="D645" s="67" t="s">
        <v>633</v>
      </c>
      <c r="E645" s="67">
        <v>76394174</v>
      </c>
      <c r="F645" s="68">
        <v>45978.636874999997</v>
      </c>
      <c r="G645" s="68">
        <v>46064.672453703701</v>
      </c>
      <c r="H645" s="68">
        <v>46085</v>
      </c>
      <c r="I645" s="67" t="s">
        <v>2362</v>
      </c>
      <c r="J645" s="67">
        <v>16</v>
      </c>
      <c r="K645" s="67" t="s">
        <v>7</v>
      </c>
      <c r="L645" s="68">
        <v>46086</v>
      </c>
      <c r="M645" s="67">
        <v>-1</v>
      </c>
      <c r="N645" s="67" t="s">
        <v>750</v>
      </c>
      <c r="O645" s="68">
        <v>46128.636874999997</v>
      </c>
      <c r="P645" s="67" t="s">
        <v>576</v>
      </c>
      <c r="Q645" s="67" t="s">
        <v>607</v>
      </c>
    </row>
    <row r="646" spans="1:17" x14ac:dyDescent="0.3">
      <c r="A646" s="67" t="s">
        <v>2300</v>
      </c>
      <c r="B646" s="67" t="s">
        <v>1631</v>
      </c>
      <c r="C646" s="67" t="s">
        <v>545</v>
      </c>
      <c r="D646" s="67" t="s">
        <v>2352</v>
      </c>
      <c r="E646" s="67">
        <v>78350440</v>
      </c>
      <c r="F646" s="68">
        <v>45978.472337962965</v>
      </c>
      <c r="G646" s="68">
        <v>46059.696840277778</v>
      </c>
      <c r="H646" s="68">
        <v>46077</v>
      </c>
      <c r="I646" s="67" t="s">
        <v>2362</v>
      </c>
      <c r="J646" s="67">
        <v>11</v>
      </c>
      <c r="K646" s="67" t="s">
        <v>7</v>
      </c>
      <c r="L646" s="68">
        <v>46076</v>
      </c>
      <c r="M646" s="67">
        <v>-5</v>
      </c>
      <c r="N646" s="67" t="s">
        <v>750</v>
      </c>
      <c r="O646" s="68">
        <v>46128.472337963001</v>
      </c>
      <c r="P646" s="67" t="s">
        <v>576</v>
      </c>
      <c r="Q646" s="67" t="s">
        <v>607</v>
      </c>
    </row>
    <row r="647" spans="1:17" x14ac:dyDescent="0.3">
      <c r="A647" s="67" t="s">
        <v>2163</v>
      </c>
      <c r="B647" s="67" t="s">
        <v>2049</v>
      </c>
      <c r="C647" s="67" t="s">
        <v>908</v>
      </c>
      <c r="D647" s="67" t="s">
        <v>867</v>
      </c>
      <c r="E647" s="67">
        <v>77615297</v>
      </c>
      <c r="F647" s="68">
        <v>45981.620462962965</v>
      </c>
      <c r="G647" s="68">
        <v>46071.629201388889</v>
      </c>
      <c r="H647" s="68">
        <v>46077</v>
      </c>
      <c r="I647" s="67" t="s">
        <v>2362</v>
      </c>
      <c r="J647" s="67">
        <v>16</v>
      </c>
      <c r="K647" s="67" t="s">
        <v>7</v>
      </c>
      <c r="L647" s="68">
        <v>46093</v>
      </c>
      <c r="M647" s="67">
        <v>-12</v>
      </c>
      <c r="N647" s="67" t="s">
        <v>750</v>
      </c>
      <c r="O647" s="68">
        <v>46131.620462963001</v>
      </c>
      <c r="P647" s="67" t="s">
        <v>576</v>
      </c>
      <c r="Q647" s="67" t="s">
        <v>607</v>
      </c>
    </row>
    <row r="648" spans="1:17" x14ac:dyDescent="0.3">
      <c r="A648" s="67" t="s">
        <v>2148</v>
      </c>
      <c r="B648" s="67" t="s">
        <v>1480</v>
      </c>
      <c r="C648" s="67" t="s">
        <v>397</v>
      </c>
      <c r="D648" s="67" t="s">
        <v>580</v>
      </c>
      <c r="E648" s="67">
        <v>88597500</v>
      </c>
      <c r="F648" s="68">
        <v>45982.496631944443</v>
      </c>
      <c r="G648" s="68">
        <v>46079.633263888885</v>
      </c>
      <c r="H648" s="68">
        <v>46105</v>
      </c>
      <c r="I648" s="67" t="s">
        <v>2362</v>
      </c>
      <c r="J648" s="67">
        <v>16</v>
      </c>
      <c r="K648" s="67" t="s">
        <v>7</v>
      </c>
      <c r="L648" s="68">
        <v>46107</v>
      </c>
      <c r="M648" s="67">
        <v>-2</v>
      </c>
      <c r="N648" s="67" t="s">
        <v>750</v>
      </c>
      <c r="O648" s="68">
        <v>46132.496631944399</v>
      </c>
      <c r="P648" s="67" t="s">
        <v>576</v>
      </c>
      <c r="Q648" s="67" t="s">
        <v>607</v>
      </c>
    </row>
    <row r="649" spans="1:17" x14ac:dyDescent="0.3">
      <c r="A649" s="67" t="s">
        <v>2158</v>
      </c>
      <c r="B649" s="67" t="s">
        <v>1960</v>
      </c>
      <c r="C649" s="67" t="s">
        <v>549</v>
      </c>
      <c r="D649" s="67" t="s">
        <v>782</v>
      </c>
      <c r="E649" s="67">
        <v>76383221</v>
      </c>
      <c r="F649" s="68">
        <v>45982.517222222225</v>
      </c>
      <c r="G649" s="68">
        <v>46063.693668981483</v>
      </c>
      <c r="H649" s="68">
        <v>46086</v>
      </c>
      <c r="I649" s="67" t="s">
        <v>2362</v>
      </c>
      <c r="J649" s="67">
        <v>16</v>
      </c>
      <c r="K649" s="67" t="s">
        <v>7</v>
      </c>
      <c r="L649" s="68">
        <v>46085</v>
      </c>
      <c r="M649" s="67">
        <v>1</v>
      </c>
      <c r="N649" s="67" t="s">
        <v>575</v>
      </c>
      <c r="O649" s="68">
        <v>46132.517222222203</v>
      </c>
      <c r="P649" s="67" t="s">
        <v>576</v>
      </c>
      <c r="Q649" s="67" t="s">
        <v>607</v>
      </c>
    </row>
    <row r="650" spans="1:17" x14ac:dyDescent="0.3">
      <c r="A650" s="67" t="s">
        <v>2214</v>
      </c>
      <c r="B650" s="67" t="s">
        <v>2060</v>
      </c>
      <c r="C650" s="67" t="s">
        <v>530</v>
      </c>
      <c r="D650" s="67" t="s">
        <v>753</v>
      </c>
      <c r="E650" s="67">
        <v>88466300</v>
      </c>
      <c r="F650" s="68">
        <v>45982.641377314816</v>
      </c>
      <c r="G650" s="68">
        <v>46056.717511574076</v>
      </c>
      <c r="H650" s="68">
        <v>46078</v>
      </c>
      <c r="I650" s="67" t="s">
        <v>2362</v>
      </c>
      <c r="J650" s="67">
        <v>16</v>
      </c>
      <c r="K650" s="67" t="s">
        <v>7</v>
      </c>
      <c r="L650" s="68">
        <v>46078</v>
      </c>
      <c r="M650" s="67">
        <v>0</v>
      </c>
      <c r="N650" s="67" t="s">
        <v>750</v>
      </c>
      <c r="O650" s="68">
        <v>46132.641377314802</v>
      </c>
      <c r="P650" s="67" t="s">
        <v>576</v>
      </c>
      <c r="Q650" s="67" t="s">
        <v>607</v>
      </c>
    </row>
    <row r="651" spans="1:17" x14ac:dyDescent="0.3">
      <c r="A651" s="67" t="s">
        <v>2186</v>
      </c>
      <c r="B651" s="67" t="s">
        <v>2061</v>
      </c>
      <c r="C651" s="67" t="s">
        <v>536</v>
      </c>
      <c r="D651" s="67" t="s">
        <v>0</v>
      </c>
      <c r="E651" s="67">
        <v>76896389</v>
      </c>
      <c r="F651" s="68">
        <v>45982.569282407407</v>
      </c>
      <c r="G651" s="68">
        <v>46058.583402777775</v>
      </c>
      <c r="H651" s="68">
        <v>46066</v>
      </c>
      <c r="I651" s="67" t="s">
        <v>2362</v>
      </c>
      <c r="J651" s="67">
        <v>11</v>
      </c>
      <c r="K651" s="67" t="s">
        <v>7</v>
      </c>
      <c r="L651" s="68">
        <v>46073</v>
      </c>
      <c r="M651" s="67">
        <v>-5</v>
      </c>
      <c r="N651" s="67" t="s">
        <v>750</v>
      </c>
      <c r="O651" s="68">
        <v>46132.569282407399</v>
      </c>
      <c r="P651" s="67" t="s">
        <v>576</v>
      </c>
      <c r="Q651" s="67" t="s">
        <v>607</v>
      </c>
    </row>
    <row r="652" spans="1:17" x14ac:dyDescent="0.3">
      <c r="A652" s="67" t="s">
        <v>2315</v>
      </c>
      <c r="B652" s="67" t="s">
        <v>1916</v>
      </c>
      <c r="C652" s="67" t="s">
        <v>85</v>
      </c>
      <c r="D652" s="67" t="s">
        <v>870</v>
      </c>
      <c r="E652" s="67">
        <v>76479314</v>
      </c>
      <c r="F652" s="68">
        <v>45982.592962962961</v>
      </c>
      <c r="G652" s="68">
        <v>46057.687326388892</v>
      </c>
      <c r="H652" s="68">
        <v>46080</v>
      </c>
      <c r="I652" s="67" t="s">
        <v>2362</v>
      </c>
      <c r="J652" s="67">
        <v>11</v>
      </c>
      <c r="K652" s="67" t="s">
        <v>7</v>
      </c>
      <c r="L652" s="68">
        <v>46072</v>
      </c>
      <c r="M652" s="67">
        <v>6</v>
      </c>
      <c r="N652" s="67" t="s">
        <v>575</v>
      </c>
      <c r="O652" s="68">
        <v>46132.592962962997</v>
      </c>
      <c r="P652" s="67" t="s">
        <v>576</v>
      </c>
      <c r="Q652" s="67" t="s">
        <v>607</v>
      </c>
    </row>
    <row r="653" spans="1:17" x14ac:dyDescent="0.3">
      <c r="A653" s="67" t="s">
        <v>2263</v>
      </c>
      <c r="B653" s="67" t="s">
        <v>2018</v>
      </c>
      <c r="C653" s="67" t="s">
        <v>161</v>
      </c>
      <c r="D653" s="67" t="s">
        <v>583</v>
      </c>
      <c r="E653" s="67">
        <v>96884770</v>
      </c>
      <c r="F653" s="68">
        <v>45985.657094907408</v>
      </c>
      <c r="G653" s="68">
        <v>46080.63453703704</v>
      </c>
      <c r="H653" s="68">
        <v>46091</v>
      </c>
      <c r="I653" s="67" t="s">
        <v>2362</v>
      </c>
      <c r="J653" s="67">
        <v>11</v>
      </c>
      <c r="K653" s="67" t="s">
        <v>7</v>
      </c>
      <c r="L653" s="68">
        <v>46097</v>
      </c>
      <c r="M653" s="67">
        <v>-4</v>
      </c>
      <c r="N653" s="67" t="s">
        <v>750</v>
      </c>
      <c r="O653" s="68">
        <v>46135.657094907401</v>
      </c>
      <c r="P653" s="67" t="s">
        <v>576</v>
      </c>
      <c r="Q653" s="67" t="s">
        <v>607</v>
      </c>
    </row>
    <row r="654" spans="1:17" x14ac:dyDescent="0.3">
      <c r="A654" s="67" t="s">
        <v>2313</v>
      </c>
      <c r="B654" s="67" t="s">
        <v>1780</v>
      </c>
      <c r="C654" s="67" t="s">
        <v>113</v>
      </c>
      <c r="D654" s="67" t="s">
        <v>2353</v>
      </c>
      <c r="E654" s="67">
        <v>76299758</v>
      </c>
      <c r="F654" s="68">
        <v>45986.649722222224</v>
      </c>
      <c r="G654" s="68">
        <v>46064.674560185187</v>
      </c>
      <c r="H654" s="68">
        <v>46070</v>
      </c>
      <c r="I654" s="67" t="s">
        <v>2362</v>
      </c>
      <c r="J654" s="67">
        <v>11</v>
      </c>
      <c r="K654" s="67" t="s">
        <v>7</v>
      </c>
      <c r="L654" s="68">
        <v>46079</v>
      </c>
      <c r="M654" s="67">
        <v>-7</v>
      </c>
      <c r="N654" s="67" t="s">
        <v>750</v>
      </c>
      <c r="O654" s="68">
        <v>46136.649722222202</v>
      </c>
      <c r="P654" s="67" t="s">
        <v>576</v>
      </c>
      <c r="Q654" s="67" t="s">
        <v>607</v>
      </c>
    </row>
    <row r="655" spans="1:17" x14ac:dyDescent="0.3">
      <c r="A655" s="67" t="s">
        <v>2314</v>
      </c>
      <c r="B655" s="67" t="s">
        <v>1889</v>
      </c>
      <c r="C655" s="67" t="s">
        <v>327</v>
      </c>
      <c r="D655" s="67" t="s">
        <v>581</v>
      </c>
      <c r="E655" s="67">
        <v>96981250</v>
      </c>
      <c r="F655" s="68">
        <v>45985.535358796296</v>
      </c>
      <c r="G655" s="68">
        <v>46072.406064814815</v>
      </c>
      <c r="H655" s="68">
        <v>46076</v>
      </c>
      <c r="I655" s="67" t="s">
        <v>2362</v>
      </c>
      <c r="J655" s="67">
        <v>11</v>
      </c>
      <c r="K655" s="67" t="s">
        <v>7</v>
      </c>
      <c r="L655" s="68">
        <v>46087</v>
      </c>
      <c r="M655" s="67">
        <v>-9</v>
      </c>
      <c r="N655" s="67" t="s">
        <v>750</v>
      </c>
      <c r="O655" s="68">
        <v>46135.535358796304</v>
      </c>
      <c r="P655" s="67" t="s">
        <v>576</v>
      </c>
      <c r="Q655" s="67" t="s">
        <v>607</v>
      </c>
    </row>
    <row r="656" spans="1:17" x14ac:dyDescent="0.3">
      <c r="A656" s="67" t="s">
        <v>2220</v>
      </c>
      <c r="B656" s="67" t="s">
        <v>1668</v>
      </c>
      <c r="C656" s="67" t="s">
        <v>286</v>
      </c>
      <c r="D656" s="67" t="s">
        <v>2359</v>
      </c>
      <c r="E656" s="67">
        <v>77260548</v>
      </c>
      <c r="F656" s="68">
        <v>45986.643171296295</v>
      </c>
      <c r="G656" s="68">
        <v>46079.649375000001</v>
      </c>
      <c r="H656" s="68">
        <v>46100</v>
      </c>
      <c r="I656" s="67" t="s">
        <v>2362</v>
      </c>
      <c r="J656" s="67">
        <v>16</v>
      </c>
      <c r="K656" s="67" t="s">
        <v>7</v>
      </c>
      <c r="L656" s="68">
        <v>46101</v>
      </c>
      <c r="M656" s="67">
        <v>-1</v>
      </c>
      <c r="N656" s="67" t="s">
        <v>750</v>
      </c>
      <c r="O656" s="68">
        <v>46136.643171296302</v>
      </c>
      <c r="P656" s="67" t="s">
        <v>576</v>
      </c>
      <c r="Q656" s="67" t="s">
        <v>607</v>
      </c>
    </row>
    <row r="657" spans="1:17" x14ac:dyDescent="0.3">
      <c r="A657" s="67" t="s">
        <v>2219</v>
      </c>
      <c r="B657" s="67" t="s">
        <v>1509</v>
      </c>
      <c r="C657" s="67" t="s">
        <v>488</v>
      </c>
      <c r="D657" s="67" t="s">
        <v>2354</v>
      </c>
      <c r="E657" s="67">
        <v>76628610</v>
      </c>
      <c r="F657" s="68">
        <v>45987.489814814813</v>
      </c>
      <c r="G657" s="68">
        <v>46056.710740740738</v>
      </c>
      <c r="H657" s="68">
        <v>46058</v>
      </c>
      <c r="I657" s="67" t="s">
        <v>2362</v>
      </c>
      <c r="J657" s="67">
        <v>11</v>
      </c>
      <c r="K657" s="67" t="s">
        <v>7</v>
      </c>
      <c r="L657" s="68">
        <v>46071</v>
      </c>
      <c r="M657" s="67">
        <v>-9</v>
      </c>
      <c r="N657" s="67" t="s">
        <v>750</v>
      </c>
      <c r="O657" s="68">
        <v>46137.489814814799</v>
      </c>
      <c r="P657" s="67" t="s">
        <v>576</v>
      </c>
      <c r="Q657" s="67" t="s">
        <v>607</v>
      </c>
    </row>
    <row r="658" spans="1:17" x14ac:dyDescent="0.3">
      <c r="A658" s="67" t="s">
        <v>2296</v>
      </c>
      <c r="B658" s="67" t="s">
        <v>2122</v>
      </c>
      <c r="C658" s="67" t="s">
        <v>2123</v>
      </c>
      <c r="D658" s="67" t="s">
        <v>788</v>
      </c>
      <c r="E658" s="67">
        <v>76805359</v>
      </c>
      <c r="F658" s="68">
        <v>45987.655891203707</v>
      </c>
      <c r="G658" s="68">
        <v>46072.468148148146</v>
      </c>
      <c r="H658" s="68">
        <v>46094</v>
      </c>
      <c r="I658" s="67" t="s">
        <v>2362</v>
      </c>
      <c r="J658" s="67">
        <v>16</v>
      </c>
      <c r="K658" s="67" t="s">
        <v>7</v>
      </c>
      <c r="L658" s="68">
        <v>46094</v>
      </c>
      <c r="M658" s="67">
        <v>0</v>
      </c>
      <c r="N658" s="67" t="s">
        <v>750</v>
      </c>
      <c r="O658" s="68">
        <v>46137.6558912037</v>
      </c>
      <c r="P658" s="67" t="s">
        <v>576</v>
      </c>
      <c r="Q658" s="67" t="s">
        <v>607</v>
      </c>
    </row>
    <row r="659" spans="1:17" x14ac:dyDescent="0.3">
      <c r="A659" s="67" t="s">
        <v>2265</v>
      </c>
      <c r="B659" s="67" t="s">
        <v>2266</v>
      </c>
      <c r="C659" s="67" t="s">
        <v>2267</v>
      </c>
      <c r="D659" s="67" t="s">
        <v>877</v>
      </c>
      <c r="E659" s="67">
        <v>96659370</v>
      </c>
      <c r="F659" s="68">
        <v>45989.636284722219</v>
      </c>
      <c r="G659" s="68">
        <v>46071.631932870368</v>
      </c>
      <c r="H659" s="68">
        <v>46080</v>
      </c>
      <c r="I659" s="67" t="s">
        <v>2362</v>
      </c>
      <c r="J659" s="67">
        <v>11</v>
      </c>
      <c r="K659" s="67" t="s">
        <v>7</v>
      </c>
      <c r="L659" s="68">
        <v>46086</v>
      </c>
      <c r="M659" s="67">
        <v>-4</v>
      </c>
      <c r="N659" s="67" t="s">
        <v>750</v>
      </c>
      <c r="O659" s="68">
        <v>46139.636284722197</v>
      </c>
      <c r="P659" s="67" t="s">
        <v>576</v>
      </c>
      <c r="Q659" s="67" t="s">
        <v>607</v>
      </c>
    </row>
    <row r="660" spans="1:17" x14ac:dyDescent="0.3">
      <c r="A660" s="67" t="s">
        <v>2162</v>
      </c>
      <c r="B660" s="67" t="s">
        <v>1901</v>
      </c>
      <c r="C660" s="67" t="s">
        <v>838</v>
      </c>
      <c r="D660" s="67" t="s">
        <v>2333</v>
      </c>
      <c r="E660" s="67">
        <v>77963297</v>
      </c>
      <c r="F660" s="68">
        <v>45989.492812500001</v>
      </c>
      <c r="G660" s="68">
        <v>46059.700833333336</v>
      </c>
      <c r="H660" s="68">
        <v>46062</v>
      </c>
      <c r="I660" s="67" t="s">
        <v>2362</v>
      </c>
      <c r="J660" s="67">
        <v>11</v>
      </c>
      <c r="K660" s="67" t="s">
        <v>7</v>
      </c>
      <c r="L660" s="68">
        <v>46076</v>
      </c>
      <c r="M660" s="67">
        <v>-10</v>
      </c>
      <c r="N660" s="67" t="s">
        <v>750</v>
      </c>
      <c r="O660" s="68">
        <v>46139.492812500001</v>
      </c>
      <c r="P660" s="67" t="s">
        <v>576</v>
      </c>
      <c r="Q660" s="67" t="s">
        <v>607</v>
      </c>
    </row>
    <row r="661" spans="1:17" x14ac:dyDescent="0.3">
      <c r="A661" s="67" t="s">
        <v>2268</v>
      </c>
      <c r="B661" s="67" t="s">
        <v>2269</v>
      </c>
      <c r="C661" s="67" t="s">
        <v>2270</v>
      </c>
      <c r="D661" s="67" t="s">
        <v>787</v>
      </c>
      <c r="E661" s="67">
        <v>77240238</v>
      </c>
      <c r="F661" s="68">
        <v>45989.498981481483</v>
      </c>
      <c r="G661" s="68">
        <v>46071.657986111109</v>
      </c>
      <c r="H661" s="68">
        <v>46077</v>
      </c>
      <c r="I661" s="67" t="s">
        <v>2362</v>
      </c>
      <c r="J661" s="67">
        <v>11</v>
      </c>
      <c r="K661" s="67" t="s">
        <v>7</v>
      </c>
      <c r="L661" s="68">
        <v>46086</v>
      </c>
      <c r="M661" s="67">
        <v>-7</v>
      </c>
      <c r="N661" s="67" t="s">
        <v>750</v>
      </c>
      <c r="O661" s="68">
        <v>46139.498981481498</v>
      </c>
      <c r="P661" s="67" t="s">
        <v>576</v>
      </c>
      <c r="Q661" s="67" t="s">
        <v>607</v>
      </c>
    </row>
    <row r="662" spans="1:17" x14ac:dyDescent="0.3">
      <c r="A662" s="67" t="s">
        <v>2271</v>
      </c>
      <c r="B662" s="67" t="s">
        <v>2272</v>
      </c>
      <c r="C662" s="67" t="s">
        <v>2273</v>
      </c>
      <c r="D662" s="67" t="s">
        <v>787</v>
      </c>
      <c r="E662" s="67">
        <v>77240238</v>
      </c>
      <c r="F662" s="68">
        <v>45989.486562500002</v>
      </c>
      <c r="G662" s="68">
        <v>46071.626666666663</v>
      </c>
      <c r="H662" s="68">
        <v>46077</v>
      </c>
      <c r="I662" s="67" t="s">
        <v>2362</v>
      </c>
      <c r="J662" s="67">
        <v>11</v>
      </c>
      <c r="K662" s="67" t="s">
        <v>7</v>
      </c>
      <c r="L662" s="68">
        <v>46086</v>
      </c>
      <c r="M662" s="67">
        <v>-7</v>
      </c>
      <c r="N662" s="67" t="s">
        <v>750</v>
      </c>
      <c r="O662" s="68">
        <v>46139.486562500002</v>
      </c>
      <c r="P662" s="67" t="s">
        <v>576</v>
      </c>
      <c r="Q662" s="67" t="s">
        <v>607</v>
      </c>
    </row>
    <row r="663" spans="1:17" x14ac:dyDescent="0.3">
      <c r="A663" s="67" t="s">
        <v>2262</v>
      </c>
      <c r="B663" s="67" t="s">
        <v>1706</v>
      </c>
      <c r="C663" s="67" t="s">
        <v>522</v>
      </c>
      <c r="D663" s="67" t="s">
        <v>778</v>
      </c>
      <c r="E663" s="67">
        <v>76175092</v>
      </c>
      <c r="F663" s="68">
        <v>45992.614733796298</v>
      </c>
      <c r="G663" s="68">
        <v>46080.636932870373</v>
      </c>
      <c r="H663" s="68">
        <v>46105</v>
      </c>
      <c r="I663" s="67" t="s">
        <v>2362</v>
      </c>
      <c r="J663" s="67">
        <v>16</v>
      </c>
      <c r="K663" s="67" t="s">
        <v>7</v>
      </c>
      <c r="L663" s="68">
        <v>46110</v>
      </c>
      <c r="M663" s="67">
        <v>-3</v>
      </c>
      <c r="N663" s="67" t="s">
        <v>750</v>
      </c>
      <c r="O663" s="68">
        <v>46142.614733796298</v>
      </c>
      <c r="P663" s="67" t="s">
        <v>576</v>
      </c>
      <c r="Q663" s="67" t="s">
        <v>607</v>
      </c>
    </row>
    <row r="664" spans="1:17" x14ac:dyDescent="0.3">
      <c r="A664" s="67" t="s">
        <v>2301</v>
      </c>
      <c r="B664" s="67" t="s">
        <v>1496</v>
      </c>
      <c r="C664" s="67" t="s">
        <v>95</v>
      </c>
      <c r="D664" s="67" t="s">
        <v>877</v>
      </c>
      <c r="E664" s="67">
        <v>96659370</v>
      </c>
      <c r="F664" s="68">
        <v>45993.602673611109</v>
      </c>
      <c r="G664" s="68">
        <v>46059.697916666664</v>
      </c>
      <c r="H664" s="68">
        <v>46064</v>
      </c>
      <c r="I664" s="67" t="s">
        <v>2362</v>
      </c>
      <c r="J664" s="67">
        <v>11</v>
      </c>
      <c r="K664" s="67" t="s">
        <v>7</v>
      </c>
      <c r="L664" s="68">
        <v>46076</v>
      </c>
      <c r="M664" s="67">
        <v>-8</v>
      </c>
      <c r="N664" s="67" t="s">
        <v>750</v>
      </c>
      <c r="O664" s="68">
        <v>46143.602673611102</v>
      </c>
      <c r="P664" s="67" t="s">
        <v>576</v>
      </c>
      <c r="Q664" s="67" t="s">
        <v>607</v>
      </c>
    </row>
    <row r="665" spans="1:17" x14ac:dyDescent="0.3">
      <c r="A665" s="67" t="s">
        <v>2302</v>
      </c>
      <c r="B665" s="67" t="s">
        <v>1524</v>
      </c>
      <c r="C665" s="67" t="s">
        <v>442</v>
      </c>
      <c r="D665" s="67" t="s">
        <v>886</v>
      </c>
      <c r="E665" s="67">
        <v>76458051</v>
      </c>
      <c r="F665" s="68">
        <v>45993.531666666669</v>
      </c>
      <c r="G665" s="68">
        <v>46069.69976851852</v>
      </c>
      <c r="H665" s="68">
        <v>46072</v>
      </c>
      <c r="I665" s="67" t="s">
        <v>2362</v>
      </c>
      <c r="J665" s="67">
        <v>11</v>
      </c>
      <c r="K665" s="67" t="s">
        <v>7</v>
      </c>
      <c r="L665" s="68">
        <v>46084</v>
      </c>
      <c r="M665" s="67">
        <v>-8</v>
      </c>
      <c r="N665" s="67" t="s">
        <v>750</v>
      </c>
      <c r="O665" s="68">
        <v>46143.531666666699</v>
      </c>
      <c r="P665" s="67" t="s">
        <v>576</v>
      </c>
      <c r="Q665" s="67" t="s">
        <v>607</v>
      </c>
    </row>
    <row r="666" spans="1:17" x14ac:dyDescent="0.3">
      <c r="A666" s="67" t="s">
        <v>2217</v>
      </c>
      <c r="B666" s="67" t="s">
        <v>1676</v>
      </c>
      <c r="C666" s="67" t="s">
        <v>78</v>
      </c>
      <c r="D666" s="67" t="s">
        <v>614</v>
      </c>
      <c r="E666" s="67">
        <v>76139337</v>
      </c>
      <c r="F666" s="68">
        <v>45994.504837962966</v>
      </c>
      <c r="G666" s="68">
        <v>46069.70107638889</v>
      </c>
      <c r="H666" s="68">
        <v>46077</v>
      </c>
      <c r="I666" s="67" t="s">
        <v>2362</v>
      </c>
      <c r="J666" s="67">
        <v>11</v>
      </c>
      <c r="K666" s="67" t="s">
        <v>7</v>
      </c>
      <c r="L666" s="68">
        <v>46084</v>
      </c>
      <c r="M666" s="67">
        <v>-5</v>
      </c>
      <c r="N666" s="67" t="s">
        <v>750</v>
      </c>
      <c r="O666" s="68">
        <v>46144.504837963003</v>
      </c>
      <c r="P666" s="67" t="s">
        <v>576</v>
      </c>
      <c r="Q666" s="67" t="s">
        <v>607</v>
      </c>
    </row>
    <row r="667" spans="1:17" x14ac:dyDescent="0.3">
      <c r="A667" s="67" t="s">
        <v>2264</v>
      </c>
      <c r="B667" s="67" t="s">
        <v>1904</v>
      </c>
      <c r="C667" s="67" t="s">
        <v>92</v>
      </c>
      <c r="D667" s="67" t="s">
        <v>618</v>
      </c>
      <c r="E667" s="67">
        <v>79636400</v>
      </c>
      <c r="F667" s="68">
        <v>45994.451678240737</v>
      </c>
      <c r="G667" s="68">
        <v>46071.662893518522</v>
      </c>
      <c r="H667" s="68">
        <v>46084</v>
      </c>
      <c r="I667" s="67" t="s">
        <v>2362</v>
      </c>
      <c r="J667" s="67">
        <v>11</v>
      </c>
      <c r="K667" s="67" t="s">
        <v>7</v>
      </c>
      <c r="L667" s="68">
        <v>46086</v>
      </c>
      <c r="M667" s="67">
        <v>-2</v>
      </c>
      <c r="N667" s="67" t="s">
        <v>750</v>
      </c>
      <c r="O667" s="68">
        <v>46144.451678240701</v>
      </c>
      <c r="P667" s="67" t="s">
        <v>576</v>
      </c>
      <c r="Q667" s="67" t="s">
        <v>607</v>
      </c>
    </row>
    <row r="668" spans="1:17" x14ac:dyDescent="0.3">
      <c r="A668" s="67" t="s">
        <v>2304</v>
      </c>
      <c r="B668" s="67" t="s">
        <v>1790</v>
      </c>
      <c r="C668" s="67" t="s">
        <v>507</v>
      </c>
      <c r="D668" s="67" t="s">
        <v>886</v>
      </c>
      <c r="E668" s="67">
        <v>76458051</v>
      </c>
      <c r="F668" s="68">
        <v>45996.590266203704</v>
      </c>
      <c r="G668" s="68">
        <v>46080.638101851851</v>
      </c>
      <c r="H668" s="68">
        <v>46100</v>
      </c>
      <c r="I668" s="67" t="s">
        <v>2362</v>
      </c>
      <c r="J668" s="67">
        <v>16</v>
      </c>
      <c r="K668" s="67" t="s">
        <v>7</v>
      </c>
      <c r="L668" s="68">
        <v>46104</v>
      </c>
      <c r="M668" s="67">
        <v>-2</v>
      </c>
      <c r="N668" s="67" t="s">
        <v>750</v>
      </c>
      <c r="O668" s="68">
        <v>46146.590266203697</v>
      </c>
      <c r="P668" s="67" t="s">
        <v>576</v>
      </c>
      <c r="Q668" s="67" t="s">
        <v>607</v>
      </c>
    </row>
    <row r="669" spans="1:17" x14ac:dyDescent="0.3">
      <c r="A669" s="67" t="s">
        <v>2337</v>
      </c>
      <c r="B669" s="67" t="s">
        <v>2128</v>
      </c>
      <c r="C669" s="67" t="s">
        <v>691</v>
      </c>
      <c r="D669" s="67" t="s">
        <v>636</v>
      </c>
      <c r="E669" s="67">
        <v>81378300</v>
      </c>
      <c r="F669" s="68">
        <v>46003.47896990741</v>
      </c>
      <c r="G669" s="68">
        <v>46079.654606481483</v>
      </c>
      <c r="H669" s="68">
        <v>46086</v>
      </c>
      <c r="I669" s="67" t="s">
        <v>2362</v>
      </c>
      <c r="J669" s="67">
        <v>11</v>
      </c>
      <c r="K669" s="67" t="s">
        <v>7</v>
      </c>
      <c r="L669" s="68">
        <v>46094</v>
      </c>
      <c r="M669" s="67">
        <v>-6</v>
      </c>
      <c r="N669" s="67" t="s">
        <v>750</v>
      </c>
      <c r="O669" s="68">
        <v>46153.478969907403</v>
      </c>
      <c r="P669" s="67" t="s">
        <v>576</v>
      </c>
      <c r="Q669" s="67" t="s">
        <v>607</v>
      </c>
    </row>
    <row r="670" spans="1:17" x14ac:dyDescent="0.3">
      <c r="A670" s="67" t="s">
        <v>2338</v>
      </c>
      <c r="B670" s="67" t="s">
        <v>1633</v>
      </c>
      <c r="C670" s="67" t="s">
        <v>424</v>
      </c>
      <c r="D670" s="67" t="s">
        <v>670</v>
      </c>
      <c r="E670" s="67">
        <v>96986070</v>
      </c>
      <c r="F670" s="68">
        <v>46007.566087962965</v>
      </c>
      <c r="G670" s="68">
        <v>46080.636111111111</v>
      </c>
      <c r="H670" s="68">
        <v>46090</v>
      </c>
      <c r="I670" s="67" t="s">
        <v>2362</v>
      </c>
      <c r="J670" s="67">
        <v>11</v>
      </c>
      <c r="K670" s="67" t="s">
        <v>7</v>
      </c>
      <c r="L670" s="68">
        <v>46097</v>
      </c>
      <c r="M670" s="67">
        <v>-5</v>
      </c>
      <c r="N670" s="67" t="s">
        <v>750</v>
      </c>
      <c r="O670" s="68">
        <v>46157.566087963001</v>
      </c>
      <c r="P670" s="67" t="s">
        <v>576</v>
      </c>
      <c r="Q670" s="67" t="s">
        <v>607</v>
      </c>
    </row>
    <row r="671" spans="1:17" x14ac:dyDescent="0.3">
      <c r="A671" s="67" t="s">
        <v>1395</v>
      </c>
      <c r="B671" s="67" t="s">
        <v>2097</v>
      </c>
      <c r="C671" s="67" t="s">
        <v>895</v>
      </c>
      <c r="D671" s="67" t="s">
        <v>2358</v>
      </c>
      <c r="E671" s="67">
        <v>76057398</v>
      </c>
      <c r="F671" s="68">
        <v>45881.608506944445</v>
      </c>
      <c r="G671" s="68">
        <v>46077.685150462959</v>
      </c>
      <c r="H671" s="68">
        <v>46084</v>
      </c>
      <c r="I671" s="67" t="s">
        <v>2362</v>
      </c>
      <c r="J671" s="67">
        <v>16</v>
      </c>
      <c r="K671" s="67" t="s">
        <v>7</v>
      </c>
      <c r="L671" s="68">
        <v>46099</v>
      </c>
      <c r="M671" s="67">
        <v>-11</v>
      </c>
      <c r="N671" s="67" t="s">
        <v>750</v>
      </c>
      <c r="O671" s="68">
        <v>46031.608506944402</v>
      </c>
      <c r="P671" s="67" t="s">
        <v>576</v>
      </c>
      <c r="Q671" s="67" t="s">
        <v>607</v>
      </c>
    </row>
    <row r="672" spans="1:17" x14ac:dyDescent="0.3">
      <c r="A672" s="67" t="s">
        <v>2305</v>
      </c>
      <c r="B672" s="67" t="s">
        <v>1519</v>
      </c>
      <c r="C672" s="67" t="s">
        <v>145</v>
      </c>
      <c r="D672" s="67" t="s">
        <v>585</v>
      </c>
      <c r="E672" s="67">
        <v>87674400</v>
      </c>
      <c r="F672" s="68">
        <v>45973.645543981482</v>
      </c>
      <c r="G672" s="68">
        <v>46083.746446759258</v>
      </c>
      <c r="H672" s="68">
        <v>46104</v>
      </c>
      <c r="I672" s="67" t="s">
        <v>2362</v>
      </c>
      <c r="J672" s="67">
        <v>16</v>
      </c>
      <c r="K672" s="67" t="s">
        <v>7</v>
      </c>
      <c r="L672" s="68">
        <v>46105</v>
      </c>
      <c r="M672" s="67">
        <v>-1</v>
      </c>
      <c r="N672" s="67" t="s">
        <v>750</v>
      </c>
      <c r="O672" s="68">
        <v>46123.645543981504</v>
      </c>
      <c r="P672" s="67" t="s">
        <v>576</v>
      </c>
      <c r="Q672" s="67" t="s">
        <v>607</v>
      </c>
    </row>
    <row r="673" spans="1:17" x14ac:dyDescent="0.3">
      <c r="A673" s="67" t="s">
        <v>2216</v>
      </c>
      <c r="B673" s="67" t="s">
        <v>1735</v>
      </c>
      <c r="C673" s="67" t="s">
        <v>294</v>
      </c>
      <c r="D673" s="67" t="s">
        <v>568</v>
      </c>
      <c r="E673" s="67">
        <v>77596940</v>
      </c>
      <c r="F673" s="68">
        <v>46000.650671296295</v>
      </c>
      <c r="G673" s="68">
        <v>46085.703032407408</v>
      </c>
      <c r="H673" s="68">
        <v>46101</v>
      </c>
      <c r="I673" s="67" t="s">
        <v>2362</v>
      </c>
      <c r="J673" s="67">
        <v>16</v>
      </c>
      <c r="K673" s="67" t="s">
        <v>7</v>
      </c>
      <c r="L673" s="68">
        <v>46107</v>
      </c>
      <c r="M673" s="67">
        <v>-4</v>
      </c>
      <c r="N673" s="67" t="s">
        <v>750</v>
      </c>
      <c r="O673" s="68">
        <v>46150.650671296302</v>
      </c>
      <c r="P673" s="67" t="s">
        <v>576</v>
      </c>
      <c r="Q673" s="67" t="s">
        <v>607</v>
      </c>
    </row>
    <row r="674" spans="1:17" x14ac:dyDescent="0.3">
      <c r="A674" s="67" t="s">
        <v>2316</v>
      </c>
      <c r="B674" s="67" t="s">
        <v>1767</v>
      </c>
      <c r="C674" s="67" t="s">
        <v>257</v>
      </c>
      <c r="D674" s="67" t="s">
        <v>626</v>
      </c>
      <c r="E674" s="67">
        <v>76032097</v>
      </c>
      <c r="F674" s="68">
        <v>46008.51153935185</v>
      </c>
      <c r="G674" s="68">
        <v>46099.672812500001</v>
      </c>
      <c r="H674" s="68">
        <v>46113</v>
      </c>
      <c r="I674" s="67" t="s">
        <v>2362</v>
      </c>
      <c r="J674" s="67">
        <v>11</v>
      </c>
      <c r="K674" s="67" t="s">
        <v>7</v>
      </c>
      <c r="L674" s="68">
        <v>46114</v>
      </c>
      <c r="M674" s="67">
        <v>-1</v>
      </c>
      <c r="N674" s="67" t="s">
        <v>750</v>
      </c>
      <c r="O674" s="68">
        <v>46158.511539351799</v>
      </c>
      <c r="P674" s="67" t="s">
        <v>576</v>
      </c>
      <c r="Q674" s="67" t="s">
        <v>607</v>
      </c>
    </row>
    <row r="675" spans="1:17" x14ac:dyDescent="0.3">
      <c r="A675" s="67" t="s">
        <v>2335</v>
      </c>
      <c r="B675" s="67" t="s">
        <v>2002</v>
      </c>
      <c r="C675" s="67" t="s">
        <v>457</v>
      </c>
      <c r="D675" s="67" t="s">
        <v>626</v>
      </c>
      <c r="E675" s="67">
        <v>76032097</v>
      </c>
      <c r="F675" s="68">
        <v>46008.636782407404</v>
      </c>
      <c r="G675" s="68">
        <v>46093.77034722222</v>
      </c>
      <c r="H675" s="68">
        <v>46105</v>
      </c>
      <c r="I675" s="67" t="s">
        <v>2362</v>
      </c>
      <c r="J675" s="67">
        <v>11</v>
      </c>
      <c r="K675" s="67" t="s">
        <v>7</v>
      </c>
      <c r="L675" s="68">
        <v>46108</v>
      </c>
      <c r="M675" s="67">
        <v>-3</v>
      </c>
      <c r="N675" s="67" t="s">
        <v>750</v>
      </c>
      <c r="O675" s="68">
        <v>46158.636782407397</v>
      </c>
      <c r="P675" s="67" t="s">
        <v>576</v>
      </c>
      <c r="Q675" s="67" t="s">
        <v>607</v>
      </c>
    </row>
    <row r="676" spans="1:17" x14ac:dyDescent="0.3">
      <c r="A676" s="67" t="s">
        <v>2297</v>
      </c>
      <c r="B676" s="67" t="s">
        <v>1688</v>
      </c>
      <c r="C676" s="67" t="s">
        <v>301</v>
      </c>
      <c r="D676" s="67" t="s">
        <v>584</v>
      </c>
      <c r="E676" s="67">
        <v>76055804</v>
      </c>
      <c r="F676" s="68">
        <v>45993.704328703701</v>
      </c>
      <c r="G676" s="68">
        <v>46092.525694444441</v>
      </c>
      <c r="H676" s="68">
        <v>46111</v>
      </c>
      <c r="I676" s="67" t="s">
        <v>2362</v>
      </c>
      <c r="J676" s="67">
        <v>16</v>
      </c>
      <c r="K676" s="67" t="s">
        <v>7</v>
      </c>
      <c r="L676" s="68">
        <v>46114</v>
      </c>
      <c r="M676" s="67">
        <v>-3</v>
      </c>
      <c r="N676" s="67" t="s">
        <v>750</v>
      </c>
      <c r="O676" s="68">
        <v>46143.704328703701</v>
      </c>
      <c r="P676" s="67" t="s">
        <v>576</v>
      </c>
      <c r="Q676" s="67" t="s">
        <v>607</v>
      </c>
    </row>
    <row r="677" spans="1:17" x14ac:dyDescent="0.3">
      <c r="A677" s="67" t="s">
        <v>2303</v>
      </c>
      <c r="B677" s="67" t="s">
        <v>1745</v>
      </c>
      <c r="C677" s="67" t="s">
        <v>428</v>
      </c>
      <c r="D677" s="67" t="s">
        <v>867</v>
      </c>
      <c r="E677" s="67">
        <v>77615297</v>
      </c>
      <c r="F677" s="68">
        <v>45996.492928240739</v>
      </c>
      <c r="G677" s="68">
        <v>46092.522997685184</v>
      </c>
      <c r="H677" s="68">
        <v>46108</v>
      </c>
      <c r="I677" s="67" t="s">
        <v>2362</v>
      </c>
      <c r="J677" s="67">
        <v>16</v>
      </c>
      <c r="K677" s="67" t="s">
        <v>7</v>
      </c>
      <c r="L677" s="68">
        <v>46114</v>
      </c>
      <c r="M677" s="67">
        <v>-4</v>
      </c>
      <c r="N677" s="67" t="s">
        <v>750</v>
      </c>
      <c r="O677" s="68">
        <v>46146.492928240703</v>
      </c>
      <c r="P677" s="67" t="s">
        <v>576</v>
      </c>
      <c r="Q677" s="67" t="s">
        <v>607</v>
      </c>
    </row>
    <row r="678" spans="1:17" x14ac:dyDescent="0.3">
      <c r="A678" s="67" t="s">
        <v>2274</v>
      </c>
      <c r="B678" s="67" t="s">
        <v>1796</v>
      </c>
      <c r="C678" s="67" t="s">
        <v>108</v>
      </c>
      <c r="D678" s="67" t="s">
        <v>877</v>
      </c>
      <c r="E678" s="67">
        <v>96659370</v>
      </c>
      <c r="F678" s="68">
        <v>46000.641458333332</v>
      </c>
      <c r="G678" s="68">
        <v>46101.509444444448</v>
      </c>
      <c r="H678" s="68">
        <v>46108</v>
      </c>
      <c r="I678" s="67" t="s">
        <v>2362</v>
      </c>
      <c r="J678" s="67">
        <v>11</v>
      </c>
      <c r="K678" s="67" t="s">
        <v>7</v>
      </c>
      <c r="L678" s="68">
        <v>46119</v>
      </c>
      <c r="M678" s="67">
        <v>-7</v>
      </c>
      <c r="N678" s="67" t="s">
        <v>750</v>
      </c>
      <c r="O678" s="68">
        <v>46150.641458333303</v>
      </c>
      <c r="P678" s="67" t="s">
        <v>576</v>
      </c>
      <c r="Q678" s="67" t="s">
        <v>607</v>
      </c>
    </row>
    <row r="679" spans="1:17" x14ac:dyDescent="0.3">
      <c r="A679" s="67" t="s">
        <v>2339</v>
      </c>
      <c r="B679" s="67" t="s">
        <v>1704</v>
      </c>
      <c r="C679" s="67" t="s">
        <v>547</v>
      </c>
      <c r="D679" s="67" t="s">
        <v>1011</v>
      </c>
      <c r="E679" s="67">
        <v>77967234</v>
      </c>
      <c r="F679" s="68">
        <v>46008.636782407404</v>
      </c>
      <c r="G679" s="68">
        <v>46099.524675925924</v>
      </c>
      <c r="H679" s="68">
        <v>46112</v>
      </c>
      <c r="I679" s="67" t="s">
        <v>2362</v>
      </c>
      <c r="J679" s="67">
        <v>11</v>
      </c>
      <c r="K679" s="67" t="s">
        <v>7</v>
      </c>
      <c r="L679" s="68">
        <v>46114</v>
      </c>
      <c r="M679" s="67">
        <v>-2</v>
      </c>
      <c r="N679" s="67" t="s">
        <v>750</v>
      </c>
      <c r="O679" s="68">
        <v>46158.636782407397</v>
      </c>
      <c r="P679" s="67" t="s">
        <v>576</v>
      </c>
      <c r="Q679" s="67" t="s">
        <v>607</v>
      </c>
    </row>
    <row r="680" spans="1:17" x14ac:dyDescent="0.3">
      <c r="A680" s="67" t="s">
        <v>2340</v>
      </c>
      <c r="B680" s="67" t="s">
        <v>1806</v>
      </c>
      <c r="C680" s="67" t="s">
        <v>365</v>
      </c>
      <c r="D680" s="67" t="s">
        <v>863</v>
      </c>
      <c r="E680" s="67">
        <v>76628610</v>
      </c>
      <c r="F680" s="68">
        <v>46030.513240740744</v>
      </c>
      <c r="G680" s="68">
        <v>46091.641608796293</v>
      </c>
      <c r="H680" s="68">
        <v>46094</v>
      </c>
      <c r="I680" s="67" t="s">
        <v>2362</v>
      </c>
      <c r="J680" s="67">
        <v>11</v>
      </c>
      <c r="K680" s="67" t="s">
        <v>7</v>
      </c>
      <c r="L680" s="68">
        <v>46106</v>
      </c>
      <c r="M680" s="67">
        <v>-8</v>
      </c>
      <c r="N680" s="67" t="s">
        <v>750</v>
      </c>
      <c r="O680" s="68">
        <v>46180.5132407407</v>
      </c>
      <c r="P680" s="67" t="s">
        <v>576</v>
      </c>
      <c r="Q680" s="67" t="s">
        <v>607</v>
      </c>
    </row>
    <row r="681" spans="1:17" x14ac:dyDescent="0.3">
      <c r="A681" s="67" t="s">
        <v>2341</v>
      </c>
      <c r="B681" s="67" t="s">
        <v>1749</v>
      </c>
      <c r="C681" s="67" t="s">
        <v>441</v>
      </c>
      <c r="D681" s="67" t="s">
        <v>2360</v>
      </c>
      <c r="E681" s="67">
        <v>76299758</v>
      </c>
      <c r="F681" s="68">
        <v>46013.497743055559</v>
      </c>
      <c r="G681" s="68">
        <v>46100.739687499998</v>
      </c>
      <c r="H681" s="68">
        <v>46111</v>
      </c>
      <c r="I681" s="67" t="s">
        <v>2362</v>
      </c>
      <c r="J681" s="67">
        <v>11</v>
      </c>
      <c r="K681" s="67" t="s">
        <v>7</v>
      </c>
      <c r="L681" s="68">
        <v>46118</v>
      </c>
      <c r="M681" s="67">
        <v>-5</v>
      </c>
      <c r="N681" s="67" t="s">
        <v>750</v>
      </c>
      <c r="O681" s="68">
        <v>46163.497743055603</v>
      </c>
      <c r="P681" s="67" t="s">
        <v>576</v>
      </c>
      <c r="Q681" s="67" t="s">
        <v>607</v>
      </c>
    </row>
    <row r="682" spans="1:17" x14ac:dyDescent="0.3">
      <c r="A682" s="67" t="s">
        <v>2342</v>
      </c>
      <c r="B682" s="67" t="s">
        <v>1716</v>
      </c>
      <c r="C682" s="67" t="s">
        <v>415</v>
      </c>
      <c r="D682" s="67" t="s">
        <v>580</v>
      </c>
      <c r="E682" s="67">
        <v>88597500</v>
      </c>
      <c r="F682" s="68">
        <v>46020.499652777777</v>
      </c>
      <c r="G682" s="68">
        <v>46101.504606481481</v>
      </c>
      <c r="H682" s="68">
        <v>46104</v>
      </c>
      <c r="I682" s="67" t="s">
        <v>2362</v>
      </c>
      <c r="J682" s="67">
        <v>11</v>
      </c>
      <c r="K682" s="67" t="s">
        <v>7</v>
      </c>
      <c r="L682" s="68">
        <v>46119</v>
      </c>
      <c r="M682" s="67">
        <v>-11</v>
      </c>
      <c r="N682" s="67" t="s">
        <v>750</v>
      </c>
      <c r="O682" s="68">
        <v>46170.499652777798</v>
      </c>
      <c r="P682" s="67" t="s">
        <v>576</v>
      </c>
      <c r="Q682" s="67" t="s">
        <v>607</v>
      </c>
    </row>
    <row r="683" spans="1:17" x14ac:dyDescent="0.3">
      <c r="A683" s="67" t="s">
        <v>2344</v>
      </c>
      <c r="B683" s="67" t="s">
        <v>1903</v>
      </c>
      <c r="C683" s="67" t="s">
        <v>814</v>
      </c>
      <c r="D683" s="67" t="s">
        <v>2333</v>
      </c>
      <c r="E683" s="67">
        <v>77963297</v>
      </c>
      <c r="F683" s="68">
        <v>46021.600891203707</v>
      </c>
      <c r="G683" s="68">
        <v>46099.522037037037</v>
      </c>
      <c r="H683" s="68">
        <v>46112</v>
      </c>
      <c r="I683" s="67" t="s">
        <v>2362</v>
      </c>
      <c r="J683" s="67">
        <v>11</v>
      </c>
      <c r="K683" s="67" t="s">
        <v>7</v>
      </c>
      <c r="L683" s="68">
        <v>46114</v>
      </c>
      <c r="M683" s="67">
        <v>-2</v>
      </c>
      <c r="N683" s="67" t="s">
        <v>750</v>
      </c>
      <c r="O683" s="68">
        <v>46171.6008912037</v>
      </c>
      <c r="P683" s="67" t="s">
        <v>576</v>
      </c>
      <c r="Q683" s="67" t="s">
        <v>607</v>
      </c>
    </row>
    <row r="684" spans="1:17" x14ac:dyDescent="0.3">
      <c r="A684" s="67" t="s">
        <v>2345</v>
      </c>
      <c r="B684" s="67" t="s">
        <v>1957</v>
      </c>
      <c r="C684" s="67" t="s">
        <v>185</v>
      </c>
      <c r="D684" s="67" t="s">
        <v>867</v>
      </c>
      <c r="E684" s="67">
        <v>77615297</v>
      </c>
      <c r="F684" s="68">
        <v>46027.610833333332</v>
      </c>
      <c r="G684" s="68">
        <v>46099.667557870373</v>
      </c>
      <c r="H684" s="68">
        <v>46105</v>
      </c>
      <c r="I684" s="67" t="s">
        <v>2362</v>
      </c>
      <c r="J684" s="67">
        <v>11</v>
      </c>
      <c r="K684" s="67" t="s">
        <v>7</v>
      </c>
      <c r="L684" s="68">
        <v>46114</v>
      </c>
      <c r="M684" s="67">
        <v>-7</v>
      </c>
      <c r="N684" s="67" t="s">
        <v>750</v>
      </c>
      <c r="O684" s="68">
        <v>46177.610833333303</v>
      </c>
      <c r="P684" s="67" t="s">
        <v>576</v>
      </c>
      <c r="Q684" s="67" t="s">
        <v>607</v>
      </c>
    </row>
    <row r="685" spans="1:17" x14ac:dyDescent="0.3">
      <c r="A685" s="67" t="s">
        <v>2346</v>
      </c>
      <c r="B685" s="67" t="s">
        <v>1746</v>
      </c>
      <c r="C685" s="67" t="s">
        <v>544</v>
      </c>
      <c r="D685" s="67" t="s">
        <v>587</v>
      </c>
      <c r="E685" s="67">
        <v>96859930</v>
      </c>
      <c r="F685" s="68">
        <v>46027.618831018517</v>
      </c>
      <c r="G685" s="68">
        <v>46100.74113425926</v>
      </c>
      <c r="H685" s="68">
        <v>46108</v>
      </c>
      <c r="I685" s="67" t="s">
        <v>2362</v>
      </c>
      <c r="J685" s="67">
        <v>11</v>
      </c>
      <c r="K685" s="67" t="s">
        <v>7</v>
      </c>
      <c r="L685" s="68">
        <v>46118</v>
      </c>
      <c r="M685" s="67">
        <v>-6</v>
      </c>
      <c r="N685" s="67" t="s">
        <v>750</v>
      </c>
      <c r="O685" s="68">
        <v>46177.618831018503</v>
      </c>
      <c r="P685" s="67" t="s">
        <v>576</v>
      </c>
      <c r="Q685" s="67" t="s">
        <v>607</v>
      </c>
    </row>
    <row r="686" spans="1:17" x14ac:dyDescent="0.3">
      <c r="A686" s="67" t="s">
        <v>2347</v>
      </c>
      <c r="B686" s="67" t="s">
        <v>1997</v>
      </c>
      <c r="C686" s="67" t="s">
        <v>291</v>
      </c>
      <c r="D686" s="67" t="s">
        <v>778</v>
      </c>
      <c r="E686" s="67">
        <v>76175092</v>
      </c>
      <c r="F686" s="68">
        <v>46027.48741898148</v>
      </c>
      <c r="G686" s="68">
        <v>46100.743321759262</v>
      </c>
      <c r="H686" s="68">
        <v>46111</v>
      </c>
      <c r="I686" s="67" t="s">
        <v>2362</v>
      </c>
      <c r="J686" s="67">
        <v>11</v>
      </c>
      <c r="K686" s="67" t="s">
        <v>7</v>
      </c>
      <c r="L686" s="68">
        <v>46118</v>
      </c>
      <c r="M686" s="67">
        <v>-5</v>
      </c>
      <c r="N686" s="67" t="s">
        <v>750</v>
      </c>
      <c r="O686" s="68">
        <v>46177.487418981502</v>
      </c>
      <c r="P686" s="67" t="s">
        <v>576</v>
      </c>
      <c r="Q686" s="67" t="s">
        <v>607</v>
      </c>
    </row>
    <row r="687" spans="1:17" x14ac:dyDescent="0.3">
      <c r="A687" s="67" t="s">
        <v>2355</v>
      </c>
      <c r="B687" s="67" t="s">
        <v>1784</v>
      </c>
      <c r="C687" s="67" t="s">
        <v>853</v>
      </c>
      <c r="D687" s="67" t="s">
        <v>2329</v>
      </c>
      <c r="E687" s="67">
        <v>76262422</v>
      </c>
      <c r="F687" s="68">
        <v>46034.624722222223</v>
      </c>
      <c r="G687" s="68">
        <v>46099.664444444446</v>
      </c>
      <c r="H687" s="68">
        <v>46104</v>
      </c>
      <c r="I687" s="67" t="s">
        <v>2362</v>
      </c>
      <c r="J687" s="67">
        <v>11</v>
      </c>
      <c r="K687" s="67" t="s">
        <v>7</v>
      </c>
      <c r="L687" s="68">
        <v>46114</v>
      </c>
      <c r="M687" s="67">
        <v>-8</v>
      </c>
      <c r="N687" s="67" t="s">
        <v>750</v>
      </c>
      <c r="O687" s="68">
        <v>46184.624722222201</v>
      </c>
      <c r="P687" s="67" t="s">
        <v>576</v>
      </c>
      <c r="Q687" s="67" t="s">
        <v>607</v>
      </c>
    </row>
    <row r="688" spans="1:17" x14ac:dyDescent="0.3">
      <c r="A688" s="67" t="s">
        <v>2356</v>
      </c>
      <c r="B688" s="67" t="s">
        <v>2361</v>
      </c>
      <c r="C688" s="67" t="s">
        <v>2357</v>
      </c>
      <c r="D688" s="67" t="s">
        <v>596</v>
      </c>
      <c r="E688" s="67">
        <v>79581120</v>
      </c>
      <c r="F688" s="68">
        <v>46044.630497685182</v>
      </c>
      <c r="G688" s="68">
        <v>46101.511435185188</v>
      </c>
      <c r="H688" s="68">
        <v>46108</v>
      </c>
      <c r="I688" s="67" t="s">
        <v>2362</v>
      </c>
      <c r="J688" s="67">
        <v>11</v>
      </c>
      <c r="K688" s="67" t="s">
        <v>7</v>
      </c>
      <c r="L688" s="68">
        <v>46119</v>
      </c>
      <c r="M688" s="67">
        <v>-7</v>
      </c>
      <c r="N688" s="67" t="s">
        <v>750</v>
      </c>
      <c r="O688" s="68">
        <v>46194.630497685197</v>
      </c>
      <c r="P688" s="67" t="s">
        <v>576</v>
      </c>
      <c r="Q688" s="67" t="s">
        <v>607</v>
      </c>
    </row>
    <row r="689" spans="1:17" x14ac:dyDescent="0.3">
      <c r="A689" s="79" t="s">
        <v>1421</v>
      </c>
      <c r="B689" s="67" t="s">
        <v>1940</v>
      </c>
      <c r="C689" s="67" t="s">
        <v>835</v>
      </c>
      <c r="D689" s="67" t="s">
        <v>3</v>
      </c>
      <c r="E689" s="67">
        <v>96519830</v>
      </c>
      <c r="F689" s="68">
        <v>45894.627569444441</v>
      </c>
      <c r="G689" s="68">
        <v>46084.407326388886</v>
      </c>
      <c r="H689" s="68">
        <v>46092</v>
      </c>
      <c r="I689" s="67" t="s">
        <v>2362</v>
      </c>
      <c r="J689" s="67">
        <v>11</v>
      </c>
      <c r="K689" s="67" t="s">
        <v>7</v>
      </c>
      <c r="L689" s="68">
        <v>46099</v>
      </c>
      <c r="M689" s="67">
        <v>-5</v>
      </c>
      <c r="N689" s="67" t="s">
        <v>750</v>
      </c>
      <c r="O689" s="68">
        <v>46044.627569444398</v>
      </c>
      <c r="P689" s="67" t="s">
        <v>576</v>
      </c>
      <c r="Q689" s="67" t="s">
        <v>607</v>
      </c>
    </row>
    <row r="690" spans="1:17" x14ac:dyDescent="0.3">
      <c r="A690" s="79" t="s">
        <v>1422</v>
      </c>
      <c r="B690" s="67" t="s">
        <v>1472</v>
      </c>
      <c r="C690" s="67" t="s">
        <v>150</v>
      </c>
      <c r="D690" s="67" t="s">
        <v>589</v>
      </c>
      <c r="E690" s="67">
        <v>76133312</v>
      </c>
      <c r="F690" s="68">
        <v>45895.481134259258</v>
      </c>
      <c r="G690" s="68">
        <v>46091.623333333337</v>
      </c>
      <c r="H690" s="68">
        <v>46107</v>
      </c>
      <c r="I690" s="67" t="s">
        <v>2362</v>
      </c>
      <c r="J690" s="67">
        <v>11</v>
      </c>
      <c r="K690" s="67" t="s">
        <v>7</v>
      </c>
      <c r="L690" s="68">
        <v>46106</v>
      </c>
      <c r="M690" s="67">
        <v>1</v>
      </c>
      <c r="N690" s="67" t="s">
        <v>575</v>
      </c>
      <c r="O690" s="68">
        <v>46045.481134259302</v>
      </c>
      <c r="P690" s="67" t="s">
        <v>576</v>
      </c>
      <c r="Q690" s="67" t="s">
        <v>607</v>
      </c>
    </row>
    <row r="691" spans="1:17" x14ac:dyDescent="0.3">
      <c r="A691" s="67" t="s">
        <v>2109</v>
      </c>
      <c r="B691" s="67" t="s">
        <v>2057</v>
      </c>
      <c r="C691" s="67" t="s">
        <v>998</v>
      </c>
      <c r="D691" s="67" t="s">
        <v>668</v>
      </c>
      <c r="E691" s="67">
        <v>76817360</v>
      </c>
      <c r="F691" s="68">
        <v>45911.647152777776</v>
      </c>
      <c r="G691" s="68">
        <v>46086.614537037036</v>
      </c>
      <c r="H691" s="68">
        <v>46111</v>
      </c>
      <c r="I691" s="67" t="s">
        <v>2362</v>
      </c>
      <c r="J691" s="67">
        <v>16</v>
      </c>
      <c r="K691" s="67" t="s">
        <v>7</v>
      </c>
      <c r="L691" s="68">
        <v>46116</v>
      </c>
      <c r="M691" s="67">
        <v>-4</v>
      </c>
      <c r="N691" s="67" t="s">
        <v>750</v>
      </c>
      <c r="O691" s="68">
        <v>46061.647152777798</v>
      </c>
      <c r="P691" s="67" t="s">
        <v>576</v>
      </c>
      <c r="Q691" s="67" t="s">
        <v>607</v>
      </c>
    </row>
    <row r="692" spans="1:17" x14ac:dyDescent="0.3">
      <c r="A692" s="67" t="s">
        <v>2280</v>
      </c>
      <c r="B692" s="67" t="s">
        <v>1772</v>
      </c>
      <c r="C692" s="67" t="s">
        <v>148</v>
      </c>
      <c r="D692" s="67" t="s">
        <v>579</v>
      </c>
      <c r="E692" s="67">
        <v>90073000</v>
      </c>
      <c r="F692" s="68">
        <v>45924.619293981479</v>
      </c>
      <c r="G692" s="68">
        <v>46083.741782407407</v>
      </c>
      <c r="H692" s="68">
        <v>46111</v>
      </c>
      <c r="I692" s="67" t="s">
        <v>2362</v>
      </c>
      <c r="J692" s="67">
        <v>16</v>
      </c>
      <c r="K692" s="67" t="s">
        <v>7</v>
      </c>
      <c r="L692" s="68">
        <v>46114</v>
      </c>
      <c r="M692" s="67">
        <v>-3</v>
      </c>
      <c r="N692" s="67" t="s">
        <v>750</v>
      </c>
      <c r="O692" s="68">
        <v>46074.619293981501</v>
      </c>
      <c r="P692" s="67" t="s">
        <v>576</v>
      </c>
      <c r="Q692" s="67" t="s">
        <v>607</v>
      </c>
    </row>
    <row r="693" spans="1:17" x14ac:dyDescent="0.3">
      <c r="A693" s="67" t="s">
        <v>2320</v>
      </c>
      <c r="B693" s="67" t="s">
        <v>2092</v>
      </c>
      <c r="C693" s="67" t="s">
        <v>793</v>
      </c>
      <c r="D693" s="67" t="s">
        <v>1010</v>
      </c>
      <c r="E693" s="67">
        <v>77612533</v>
      </c>
      <c r="F693" s="68">
        <v>45967.521180555559</v>
      </c>
      <c r="G693" s="68">
        <v>46090.52375</v>
      </c>
      <c r="H693" s="68">
        <v>46091</v>
      </c>
      <c r="I693" s="67" t="s">
        <v>2362</v>
      </c>
      <c r="J693" s="67">
        <v>11</v>
      </c>
      <c r="K693" s="67" t="s">
        <v>7</v>
      </c>
      <c r="L693" s="68">
        <v>46105</v>
      </c>
      <c r="M693" s="67">
        <v>-10</v>
      </c>
      <c r="N693" s="67" t="s">
        <v>750</v>
      </c>
      <c r="O693" s="68">
        <v>46117.521180555603</v>
      </c>
      <c r="P693" s="67" t="s">
        <v>576</v>
      </c>
      <c r="Q693" s="67" t="s">
        <v>607</v>
      </c>
    </row>
    <row r="694" spans="1:17" x14ac:dyDescent="0.3">
      <c r="A694" s="67" t="s">
        <v>2221</v>
      </c>
      <c r="B694" s="67" t="s">
        <v>1969</v>
      </c>
      <c r="C694" s="67" t="s">
        <v>102</v>
      </c>
      <c r="D694" s="67" t="s">
        <v>778</v>
      </c>
      <c r="E694" s="67">
        <v>76175092</v>
      </c>
      <c r="F694" s="68">
        <v>45985.485775462963</v>
      </c>
      <c r="G694" s="68">
        <v>46107.701493055552</v>
      </c>
      <c r="H694" s="68">
        <v>46118</v>
      </c>
      <c r="I694" s="67" t="s">
        <v>2362</v>
      </c>
      <c r="J694" s="67">
        <v>11</v>
      </c>
      <c r="K694" s="67" t="s">
        <v>7</v>
      </c>
      <c r="L694" s="68">
        <v>46125</v>
      </c>
      <c r="M694" s="67">
        <v>-5</v>
      </c>
      <c r="N694" s="67" t="s">
        <v>750</v>
      </c>
      <c r="O694" s="68">
        <v>46135.485775462999</v>
      </c>
      <c r="P694" s="67" t="s">
        <v>576</v>
      </c>
      <c r="Q694" s="67" t="s">
        <v>607</v>
      </c>
    </row>
    <row r="695" spans="1:17" x14ac:dyDescent="0.3">
      <c r="A695" s="67" t="s">
        <v>2343</v>
      </c>
      <c r="B695" s="67" t="s">
        <v>2001</v>
      </c>
      <c r="C695" s="67" t="s">
        <v>159</v>
      </c>
      <c r="D695" s="67" t="s">
        <v>877</v>
      </c>
      <c r="E695" s="67">
        <v>96659370</v>
      </c>
      <c r="F695" s="68">
        <v>46021.611597222225</v>
      </c>
      <c r="G695" s="68">
        <v>46099.527488425927</v>
      </c>
      <c r="H695" s="68">
        <v>46111</v>
      </c>
      <c r="I695" s="67" t="s">
        <v>2362</v>
      </c>
      <c r="J695" s="67">
        <v>11</v>
      </c>
      <c r="K695" s="67" t="s">
        <v>7</v>
      </c>
      <c r="L695" s="68">
        <v>46114</v>
      </c>
      <c r="M695" s="67">
        <v>-3</v>
      </c>
      <c r="N695" s="67" t="s">
        <v>750</v>
      </c>
      <c r="O695" s="68">
        <v>46171.611597222203</v>
      </c>
      <c r="P695" s="67" t="s">
        <v>576</v>
      </c>
      <c r="Q695" s="67" t="s">
        <v>607</v>
      </c>
    </row>
  </sheetData>
  <autoFilter ref="A1:Q695" xr:uid="{9B0E9845-0815-41EB-B712-57BA2166C0FE}"/>
  <phoneticPr fontId="25" type="noConversion"/>
  <conditionalFormatting sqref="A1:A695">
    <cfRule type="duplicateValues" dxfId="23" priority="459"/>
  </conditionalFormatting>
  <conditionalFormatting sqref="A671 A1:A595">
    <cfRule type="duplicateValues" dxfId="22" priority="255"/>
  </conditionalFormatting>
  <conditionalFormatting sqref="A671 A565:A595 A1:A501">
    <cfRule type="duplicateValues" dxfId="21" priority="252"/>
  </conditionalFormatting>
  <conditionalFormatting sqref="A672:A688">
    <cfRule type="duplicateValues" dxfId="20" priority="333"/>
  </conditionalFormatting>
  <conditionalFormatting sqref="A689:A695">
    <cfRule type="duplicateValues" dxfId="19" priority="301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533C-A015-4E06-8058-62571FA2C801}">
  <sheetPr>
    <tabColor theme="4"/>
  </sheetPr>
  <dimension ref="A1:F11"/>
  <sheetViews>
    <sheetView workbookViewId="0">
      <selection activeCell="D23" sqref="D23"/>
    </sheetView>
  </sheetViews>
  <sheetFormatPr baseColWidth="10" defaultRowHeight="15" x14ac:dyDescent="0.25"/>
  <cols>
    <col min="1" max="1" width="22.7109375" bestFit="1" customWidth="1"/>
    <col min="2" max="2" width="20.5703125" bestFit="1" customWidth="1"/>
    <col min="3" max="3" width="31.140625" bestFit="1" customWidth="1"/>
    <col min="4" max="4" width="45.5703125" bestFit="1" customWidth="1"/>
    <col min="5" max="5" width="8" bestFit="1" customWidth="1"/>
    <col min="6" max="6" width="16.7109375" bestFit="1" customWidth="1"/>
  </cols>
  <sheetData>
    <row r="1" spans="1:6" x14ac:dyDescent="0.25">
      <c r="A1" s="91" t="s">
        <v>2364</v>
      </c>
      <c r="B1" s="92"/>
      <c r="C1" s="92"/>
      <c r="D1" s="92"/>
      <c r="E1" s="92"/>
      <c r="F1" s="93"/>
    </row>
    <row r="2" spans="1:6" x14ac:dyDescent="0.25">
      <c r="A2" s="94" t="s">
        <v>2365</v>
      </c>
      <c r="B2" s="94"/>
      <c r="C2" s="94"/>
      <c r="D2" s="94"/>
      <c r="E2" s="94"/>
      <c r="F2" s="94"/>
    </row>
    <row r="3" spans="1:6" x14ac:dyDescent="0.25">
      <c r="A3" s="90" t="s">
        <v>2366</v>
      </c>
      <c r="B3" s="2" t="s">
        <v>1464</v>
      </c>
      <c r="C3" s="2"/>
      <c r="D3" s="2" t="s">
        <v>771</v>
      </c>
      <c r="E3" s="2"/>
      <c r="F3" s="90" t="s">
        <v>577</v>
      </c>
    </row>
    <row r="4" spans="1:6" x14ac:dyDescent="0.25">
      <c r="A4" s="90"/>
      <c r="B4" s="2" t="s">
        <v>595</v>
      </c>
      <c r="C4" s="2" t="s">
        <v>553</v>
      </c>
      <c r="D4" s="2" t="s">
        <v>764</v>
      </c>
      <c r="E4" s="2" t="s">
        <v>607</v>
      </c>
      <c r="F4" s="90"/>
    </row>
    <row r="5" spans="1:6" x14ac:dyDescent="0.25">
      <c r="A5" s="80">
        <v>1</v>
      </c>
      <c r="B5" s="81">
        <v>76598564</v>
      </c>
      <c r="C5" s="82" t="s">
        <v>790</v>
      </c>
      <c r="D5" s="82"/>
      <c r="E5" s="82">
        <v>1</v>
      </c>
      <c r="F5" s="83">
        <v>2</v>
      </c>
    </row>
    <row r="6" spans="1:6" x14ac:dyDescent="0.25">
      <c r="A6" s="80">
        <v>2</v>
      </c>
      <c r="B6" s="81">
        <v>76425175</v>
      </c>
      <c r="C6" s="82" t="s">
        <v>646</v>
      </c>
      <c r="D6" s="82"/>
      <c r="E6" s="82">
        <v>1</v>
      </c>
      <c r="F6" s="83">
        <f t="shared" ref="F6:F11" si="0">IF(D6&gt;0,3,2)</f>
        <v>2</v>
      </c>
    </row>
    <row r="7" spans="1:6" x14ac:dyDescent="0.25">
      <c r="A7" s="80">
        <v>2</v>
      </c>
      <c r="B7" s="81">
        <v>76583857</v>
      </c>
      <c r="C7" s="2" t="s">
        <v>663</v>
      </c>
      <c r="D7" s="2"/>
      <c r="E7" s="2">
        <v>1</v>
      </c>
      <c r="F7" s="31">
        <f t="shared" si="0"/>
        <v>2</v>
      </c>
    </row>
    <row r="8" spans="1:6" x14ac:dyDescent="0.25">
      <c r="A8" s="80">
        <v>3</v>
      </c>
      <c r="B8" s="81">
        <v>76817360</v>
      </c>
      <c r="C8" s="2" t="s">
        <v>668</v>
      </c>
      <c r="D8" s="2">
        <v>1</v>
      </c>
      <c r="E8" s="2"/>
      <c r="F8" s="31">
        <f t="shared" si="0"/>
        <v>3</v>
      </c>
    </row>
    <row r="9" spans="1:6" x14ac:dyDescent="0.25">
      <c r="A9" s="80">
        <v>4</v>
      </c>
      <c r="B9" s="81">
        <v>96945670</v>
      </c>
      <c r="C9" s="2" t="s">
        <v>628</v>
      </c>
      <c r="D9" s="2"/>
      <c r="E9" s="2">
        <v>1</v>
      </c>
      <c r="F9" s="31">
        <f t="shared" si="0"/>
        <v>2</v>
      </c>
    </row>
    <row r="10" spans="1:6" ht="15.75" thickBot="1" x14ac:dyDescent="0.3">
      <c r="A10" s="84">
        <v>5</v>
      </c>
      <c r="B10" s="85">
        <v>76975985</v>
      </c>
      <c r="C10" s="86" t="s">
        <v>807</v>
      </c>
      <c r="D10" s="86"/>
      <c r="E10" s="86">
        <v>1</v>
      </c>
      <c r="F10" s="87">
        <f t="shared" si="0"/>
        <v>2</v>
      </c>
    </row>
    <row r="11" spans="1:6" ht="15.75" thickBot="1" x14ac:dyDescent="0.3">
      <c r="A11" s="95">
        <v>6</v>
      </c>
      <c r="B11" s="85">
        <v>76432529</v>
      </c>
      <c r="C11" s="86" t="s">
        <v>780</v>
      </c>
      <c r="D11" s="86">
        <v>1</v>
      </c>
      <c r="E11" s="86"/>
      <c r="F11" s="87">
        <f t="shared" si="0"/>
        <v>3</v>
      </c>
    </row>
  </sheetData>
  <mergeCells count="4">
    <mergeCell ref="F3:F4"/>
    <mergeCell ref="A1:F1"/>
    <mergeCell ref="A2:F2"/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FF9-E84E-40C1-BCE3-3CC4CDDD5882}">
  <sheetPr>
    <tabColor theme="4"/>
  </sheetPr>
  <dimension ref="A1:Q39"/>
  <sheetViews>
    <sheetView topLeftCell="B1" workbookViewId="0">
      <pane ySplit="1" topLeftCell="A2" activePane="bottomLeft" state="frozen"/>
      <selection activeCell="F1" sqref="F1"/>
      <selection pane="bottomLeft" activeCell="B1" sqref="B1"/>
    </sheetView>
  </sheetViews>
  <sheetFormatPr baseColWidth="10" defaultRowHeight="15" x14ac:dyDescent="0.25"/>
  <cols>
    <col min="1" max="1" width="11.7109375" style="45" bestFit="1" customWidth="1"/>
    <col min="2" max="2" width="58.140625" style="45" bestFit="1" customWidth="1"/>
    <col min="3" max="3" width="16" style="45" bestFit="1" customWidth="1"/>
    <col min="4" max="4" width="19.5703125" style="45" bestFit="1" customWidth="1"/>
    <col min="5" max="5" width="46.42578125" style="45" customWidth="1"/>
    <col min="6" max="6" width="18.85546875" style="46" bestFit="1" customWidth="1"/>
    <col min="7" max="7" width="17" style="46" bestFit="1" customWidth="1"/>
    <col min="8" max="8" width="18" style="46" bestFit="1" customWidth="1"/>
    <col min="9" max="9" width="12.140625" style="45" bestFit="1" customWidth="1"/>
    <col min="10" max="10" width="14.42578125" style="45" bestFit="1" customWidth="1"/>
    <col min="11" max="11" width="17.5703125" style="46" bestFit="1" customWidth="1"/>
    <col min="12" max="12" width="15.140625" style="46" bestFit="1" customWidth="1"/>
    <col min="13" max="13" width="18.85546875" style="45" bestFit="1" customWidth="1"/>
    <col min="14" max="14" width="17.140625" style="45" bestFit="1" customWidth="1"/>
    <col min="15" max="15" width="22.140625" style="46" bestFit="1" customWidth="1"/>
    <col min="16" max="16" width="16.5703125" style="45" bestFit="1" customWidth="1"/>
    <col min="17" max="17" width="18.42578125" style="45" bestFit="1" customWidth="1"/>
    <col min="18" max="16384" width="11.42578125" style="45"/>
  </cols>
  <sheetData>
    <row r="1" spans="1:17" ht="42.75" x14ac:dyDescent="0.25">
      <c r="A1" s="47" t="s">
        <v>570</v>
      </c>
      <c r="B1" s="47" t="s">
        <v>713</v>
      </c>
      <c r="C1" s="47" t="s">
        <v>711</v>
      </c>
      <c r="D1" s="47" t="s">
        <v>712</v>
      </c>
      <c r="E1" s="47" t="s">
        <v>569</v>
      </c>
      <c r="F1" s="48" t="s">
        <v>747</v>
      </c>
      <c r="G1" s="48" t="s">
        <v>774</v>
      </c>
      <c r="H1" s="48" t="s">
        <v>602</v>
      </c>
      <c r="I1" s="47" t="s">
        <v>603</v>
      </c>
      <c r="J1" s="48" t="s">
        <v>714</v>
      </c>
      <c r="K1" s="48" t="s">
        <v>718</v>
      </c>
      <c r="L1" s="48" t="s">
        <v>605</v>
      </c>
      <c r="M1" s="48" t="s">
        <v>715</v>
      </c>
      <c r="N1" s="48" t="s">
        <v>716</v>
      </c>
      <c r="O1" s="48" t="s">
        <v>776</v>
      </c>
      <c r="P1" s="49" t="s">
        <v>717</v>
      </c>
      <c r="Q1" s="49" t="s">
        <v>748</v>
      </c>
    </row>
    <row r="2" spans="1:17" ht="16.5" x14ac:dyDescent="0.3">
      <c r="A2" s="50">
        <v>100004610</v>
      </c>
      <c r="B2" s="50" t="s">
        <v>220</v>
      </c>
      <c r="C2" s="50" t="s">
        <v>10</v>
      </c>
      <c r="D2" s="50">
        <v>76857891</v>
      </c>
      <c r="E2" s="50" t="s">
        <v>571</v>
      </c>
      <c r="F2" s="51">
        <v>44637</v>
      </c>
      <c r="G2" s="51">
        <v>44494</v>
      </c>
      <c r="H2" s="52">
        <v>44644</v>
      </c>
      <c r="I2" s="50">
        <v>341</v>
      </c>
      <c r="J2" s="50" t="s">
        <v>607</v>
      </c>
      <c r="K2" s="51">
        <v>44601.595196759263</v>
      </c>
      <c r="L2" s="51">
        <v>44659</v>
      </c>
      <c r="M2" s="50">
        <v>11</v>
      </c>
      <c r="N2" s="50" t="s">
        <v>7</v>
      </c>
      <c r="O2" s="51">
        <v>44616</v>
      </c>
      <c r="P2" s="50">
        <v>21</v>
      </c>
      <c r="Q2" s="50" t="s">
        <v>575</v>
      </c>
    </row>
    <row r="3" spans="1:17" ht="16.5" x14ac:dyDescent="0.3">
      <c r="A3" s="50">
        <v>100006804</v>
      </c>
      <c r="B3" s="50" t="s">
        <v>299</v>
      </c>
      <c r="C3" s="50" t="s">
        <v>564</v>
      </c>
      <c r="D3" s="50">
        <v>83002400</v>
      </c>
      <c r="E3" s="50" t="s">
        <v>578</v>
      </c>
      <c r="F3" s="51">
        <v>44614</v>
      </c>
      <c r="G3" s="51">
        <v>44531</v>
      </c>
      <c r="H3" s="52">
        <v>44681</v>
      </c>
      <c r="I3" s="50">
        <v>341</v>
      </c>
      <c r="J3" s="50" t="s">
        <v>607</v>
      </c>
      <c r="K3" s="51">
        <v>44595</v>
      </c>
      <c r="L3" s="50" t="s">
        <v>606</v>
      </c>
      <c r="M3" s="50">
        <v>11</v>
      </c>
      <c r="N3" s="50" t="s">
        <v>7</v>
      </c>
      <c r="O3" s="51">
        <v>44610</v>
      </c>
      <c r="P3" s="50">
        <v>4</v>
      </c>
      <c r="Q3" s="50" t="s">
        <v>575</v>
      </c>
    </row>
    <row r="4" spans="1:17" ht="16.5" x14ac:dyDescent="0.3">
      <c r="A4" s="50">
        <v>100001208</v>
      </c>
      <c r="B4" s="50" t="s">
        <v>307</v>
      </c>
      <c r="C4" s="50" t="s">
        <v>8</v>
      </c>
      <c r="D4" s="50">
        <v>76669630</v>
      </c>
      <c r="E4" s="50" t="s">
        <v>572</v>
      </c>
      <c r="F4" s="51">
        <v>44641</v>
      </c>
      <c r="G4" s="51">
        <v>44532</v>
      </c>
      <c r="H4" s="52">
        <v>44682</v>
      </c>
      <c r="I4" s="50">
        <v>341</v>
      </c>
      <c r="J4" s="50" t="s">
        <v>607</v>
      </c>
      <c r="K4" s="51">
        <v>44641.695925925924</v>
      </c>
      <c r="L4" s="50" t="s">
        <v>606</v>
      </c>
      <c r="M4" s="50">
        <v>11</v>
      </c>
      <c r="N4" s="50" t="s">
        <v>7</v>
      </c>
      <c r="O4" s="51">
        <v>44656</v>
      </c>
      <c r="P4" s="50">
        <v>-15</v>
      </c>
      <c r="Q4" s="50" t="s">
        <v>750</v>
      </c>
    </row>
    <row r="5" spans="1:17" ht="16.5" x14ac:dyDescent="0.3">
      <c r="A5" s="50">
        <v>100000371</v>
      </c>
      <c r="B5" s="50" t="s">
        <v>333</v>
      </c>
      <c r="C5" s="50" t="s">
        <v>11</v>
      </c>
      <c r="D5" s="50">
        <v>96519830</v>
      </c>
      <c r="E5" s="50" t="s">
        <v>3</v>
      </c>
      <c r="F5" s="51">
        <v>44672</v>
      </c>
      <c r="G5" s="51">
        <v>44552</v>
      </c>
      <c r="H5" s="52">
        <v>44702</v>
      </c>
      <c r="I5" s="50">
        <v>341</v>
      </c>
      <c r="J5" s="50" t="s">
        <v>607</v>
      </c>
      <c r="K5" s="51">
        <v>44634.641736111109</v>
      </c>
      <c r="L5" s="50" t="s">
        <v>606</v>
      </c>
      <c r="M5" s="50">
        <v>11</v>
      </c>
      <c r="N5" s="50" t="s">
        <v>7</v>
      </c>
      <c r="O5" s="51">
        <v>44649</v>
      </c>
      <c r="P5" s="50">
        <v>23</v>
      </c>
      <c r="Q5" s="50" t="s">
        <v>575</v>
      </c>
    </row>
    <row r="6" spans="1:17" ht="16.5" x14ac:dyDescent="0.3">
      <c r="A6" s="50">
        <v>100004857</v>
      </c>
      <c r="B6" s="50" t="s">
        <v>366</v>
      </c>
      <c r="C6" s="50" t="s">
        <v>12</v>
      </c>
      <c r="D6" s="50">
        <v>77596940</v>
      </c>
      <c r="E6" s="50" t="s">
        <v>568</v>
      </c>
      <c r="F6" s="51">
        <v>44727</v>
      </c>
      <c r="G6" s="51">
        <v>44553</v>
      </c>
      <c r="H6" s="52">
        <v>44703</v>
      </c>
      <c r="I6" s="50">
        <v>341</v>
      </c>
      <c r="J6" s="50" t="s">
        <v>764</v>
      </c>
      <c r="K6" s="51">
        <v>44637.631261574075</v>
      </c>
      <c r="L6" s="50" t="s">
        <v>606</v>
      </c>
      <c r="M6" s="50">
        <v>11</v>
      </c>
      <c r="N6" s="50" t="s">
        <v>7</v>
      </c>
      <c r="O6" s="51">
        <v>44652</v>
      </c>
      <c r="P6" s="50">
        <v>75</v>
      </c>
      <c r="Q6" s="50" t="s">
        <v>575</v>
      </c>
    </row>
    <row r="7" spans="1:17" ht="16.5" x14ac:dyDescent="0.3">
      <c r="A7" s="50">
        <v>100002001</v>
      </c>
      <c r="B7" s="50" t="s">
        <v>407</v>
      </c>
      <c r="C7" s="50" t="s">
        <v>16</v>
      </c>
      <c r="D7" s="50">
        <v>77337544</v>
      </c>
      <c r="E7" s="50" t="s">
        <v>567</v>
      </c>
      <c r="F7" s="51">
        <v>44769</v>
      </c>
      <c r="G7" s="51">
        <v>44587</v>
      </c>
      <c r="H7" s="52">
        <v>44737</v>
      </c>
      <c r="I7" s="50">
        <v>341</v>
      </c>
      <c r="J7" s="50" t="s">
        <v>764</v>
      </c>
      <c r="K7" s="51">
        <v>44693.392361111109</v>
      </c>
      <c r="L7" s="50" t="s">
        <v>606</v>
      </c>
      <c r="M7" s="50">
        <v>11</v>
      </c>
      <c r="N7" s="50" t="s">
        <v>7</v>
      </c>
      <c r="O7" s="51">
        <v>44708</v>
      </c>
      <c r="P7" s="50">
        <v>61</v>
      </c>
      <c r="Q7" s="50" t="s">
        <v>575</v>
      </c>
    </row>
    <row r="8" spans="1:17" ht="16.5" x14ac:dyDescent="0.3">
      <c r="A8" s="50">
        <v>100000620</v>
      </c>
      <c r="B8" s="50" t="s">
        <v>402</v>
      </c>
      <c r="C8" s="50" t="s">
        <v>14</v>
      </c>
      <c r="D8" s="50">
        <v>96519830</v>
      </c>
      <c r="E8" s="50" t="s">
        <v>3</v>
      </c>
      <c r="F8" s="51">
        <v>44790</v>
      </c>
      <c r="G8" s="51">
        <v>44589</v>
      </c>
      <c r="H8" s="52">
        <v>44739</v>
      </c>
      <c r="I8" s="50">
        <v>341</v>
      </c>
      <c r="J8" s="50" t="s">
        <v>764</v>
      </c>
      <c r="K8" s="51">
        <v>44663.464687500003</v>
      </c>
      <c r="L8" s="50" t="s">
        <v>606</v>
      </c>
      <c r="M8" s="50">
        <v>11</v>
      </c>
      <c r="N8" s="50" t="s">
        <v>7</v>
      </c>
      <c r="O8" s="51">
        <v>44679</v>
      </c>
      <c r="P8" s="50">
        <v>111</v>
      </c>
      <c r="Q8" s="50" t="s">
        <v>575</v>
      </c>
    </row>
    <row r="9" spans="1:17" ht="16.5" x14ac:dyDescent="0.3">
      <c r="A9" s="50">
        <v>100000777</v>
      </c>
      <c r="B9" s="50" t="s">
        <v>380</v>
      </c>
      <c r="C9" s="50" t="s">
        <v>13</v>
      </c>
      <c r="D9" s="50">
        <v>96519830</v>
      </c>
      <c r="E9" s="50" t="s">
        <v>3</v>
      </c>
      <c r="F9" s="51">
        <v>44790</v>
      </c>
      <c r="G9" s="51">
        <v>44595</v>
      </c>
      <c r="H9" s="52">
        <v>44745</v>
      </c>
      <c r="I9" s="50">
        <v>341</v>
      </c>
      <c r="J9" s="50" t="s">
        <v>764</v>
      </c>
      <c r="K9" s="51">
        <v>44701.685833333337</v>
      </c>
      <c r="L9" s="51" t="s">
        <v>606</v>
      </c>
      <c r="M9" s="50">
        <v>11</v>
      </c>
      <c r="N9" s="50" t="s">
        <v>7</v>
      </c>
      <c r="O9" s="51">
        <v>44718</v>
      </c>
      <c r="P9" s="50">
        <v>72</v>
      </c>
      <c r="Q9" s="50" t="s">
        <v>575</v>
      </c>
    </row>
    <row r="10" spans="1:17" ht="16.5" x14ac:dyDescent="0.3">
      <c r="A10" s="50">
        <v>100001962</v>
      </c>
      <c r="B10" s="50" t="s">
        <v>67</v>
      </c>
      <c r="C10" s="50" t="s">
        <v>15</v>
      </c>
      <c r="D10" s="50">
        <v>78026330</v>
      </c>
      <c r="E10" s="50" t="s">
        <v>565</v>
      </c>
      <c r="F10" s="51">
        <v>44742</v>
      </c>
      <c r="G10" s="51">
        <v>44595.377546296295</v>
      </c>
      <c r="H10" s="52">
        <v>44745.377546296295</v>
      </c>
      <c r="I10" s="50">
        <v>341</v>
      </c>
      <c r="J10" s="50" t="s">
        <v>607</v>
      </c>
      <c r="K10" s="51">
        <v>44746.684027777781</v>
      </c>
      <c r="L10" s="51">
        <v>44748</v>
      </c>
      <c r="M10" s="50">
        <v>11</v>
      </c>
      <c r="N10" s="50" t="s">
        <v>7</v>
      </c>
      <c r="O10" s="51">
        <v>44761</v>
      </c>
      <c r="P10" s="50">
        <v>-19</v>
      </c>
      <c r="Q10" s="50" t="s">
        <v>750</v>
      </c>
    </row>
    <row r="11" spans="1:17" ht="16.5" x14ac:dyDescent="0.3">
      <c r="A11" s="50">
        <v>100005310</v>
      </c>
      <c r="B11" s="50" t="s">
        <v>181</v>
      </c>
      <c r="C11" s="50" t="s">
        <v>17</v>
      </c>
      <c r="D11" s="50">
        <v>76956140</v>
      </c>
      <c r="E11" s="50" t="s">
        <v>566</v>
      </c>
      <c r="F11" s="51">
        <v>44790</v>
      </c>
      <c r="G11" s="51">
        <v>44599</v>
      </c>
      <c r="H11" s="52">
        <v>44749</v>
      </c>
      <c r="I11" s="50">
        <v>341</v>
      </c>
      <c r="J11" s="50" t="s">
        <v>764</v>
      </c>
      <c r="K11" s="51">
        <v>44705.490046296298</v>
      </c>
      <c r="L11" s="51" t="s">
        <v>606</v>
      </c>
      <c r="M11" s="50">
        <v>11</v>
      </c>
      <c r="N11" s="50" t="s">
        <v>7</v>
      </c>
      <c r="O11" s="51">
        <v>44720</v>
      </c>
      <c r="P11" s="50">
        <v>70</v>
      </c>
      <c r="Q11" s="50" t="s">
        <v>575</v>
      </c>
    </row>
    <row r="12" spans="1:17" ht="16.5" x14ac:dyDescent="0.3">
      <c r="A12" s="50">
        <v>100002019</v>
      </c>
      <c r="B12" s="50" t="s">
        <v>459</v>
      </c>
      <c r="C12" s="50" t="s">
        <v>20</v>
      </c>
      <c r="D12" s="50">
        <v>76133312</v>
      </c>
      <c r="E12" s="50" t="s">
        <v>589</v>
      </c>
      <c r="F12" s="51">
        <v>44707</v>
      </c>
      <c r="G12" s="51">
        <v>44649.387696759259</v>
      </c>
      <c r="H12" s="52">
        <v>44799.387696759259</v>
      </c>
      <c r="I12" s="50">
        <v>341</v>
      </c>
      <c r="J12" s="50" t="s">
        <v>607</v>
      </c>
      <c r="K12" s="51">
        <v>44712</v>
      </c>
      <c r="L12" s="51">
        <v>44746</v>
      </c>
      <c r="M12" s="50">
        <v>11</v>
      </c>
      <c r="N12" s="50" t="s">
        <v>7</v>
      </c>
      <c r="O12" s="51">
        <v>44727</v>
      </c>
      <c r="P12" s="50">
        <v>-20</v>
      </c>
      <c r="Q12" s="50" t="s">
        <v>750</v>
      </c>
    </row>
    <row r="13" spans="1:17" ht="16.5" x14ac:dyDescent="0.3">
      <c r="A13" s="50">
        <v>100006870</v>
      </c>
      <c r="B13" s="50" t="s">
        <v>311</v>
      </c>
      <c r="C13" s="50" t="s">
        <v>9</v>
      </c>
      <c r="D13" s="50">
        <v>76237266</v>
      </c>
      <c r="E13" s="50" t="s">
        <v>588</v>
      </c>
      <c r="F13" s="51">
        <v>44741</v>
      </c>
      <c r="G13" s="51">
        <v>44650</v>
      </c>
      <c r="H13" s="52">
        <v>44800</v>
      </c>
      <c r="I13" s="50">
        <v>341</v>
      </c>
      <c r="J13" s="50" t="s">
        <v>607</v>
      </c>
      <c r="K13" s="51">
        <v>44715.63894675926</v>
      </c>
      <c r="L13" s="51" t="s">
        <v>606</v>
      </c>
      <c r="M13" s="50">
        <v>11</v>
      </c>
      <c r="N13" s="50" t="s">
        <v>7</v>
      </c>
      <c r="O13" s="51">
        <v>44732</v>
      </c>
      <c r="P13" s="50">
        <v>9</v>
      </c>
      <c r="Q13" s="50" t="s">
        <v>575</v>
      </c>
    </row>
    <row r="14" spans="1:17" ht="16.5" x14ac:dyDescent="0.3">
      <c r="A14" s="50">
        <v>100001420</v>
      </c>
      <c r="B14" s="50" t="s">
        <v>221</v>
      </c>
      <c r="C14" s="50" t="s">
        <v>19</v>
      </c>
      <c r="D14" s="50">
        <v>84456700</v>
      </c>
      <c r="E14" s="50" t="s">
        <v>604</v>
      </c>
      <c r="F14" s="51">
        <v>44789</v>
      </c>
      <c r="G14" s="51">
        <v>44652</v>
      </c>
      <c r="H14" s="52">
        <v>44809</v>
      </c>
      <c r="I14" s="50">
        <v>272</v>
      </c>
      <c r="J14" s="50" t="s">
        <v>607</v>
      </c>
      <c r="K14" s="51">
        <v>44720.534050925926</v>
      </c>
      <c r="L14" s="51" t="s">
        <v>606</v>
      </c>
      <c r="M14" s="50">
        <v>5</v>
      </c>
      <c r="N14" s="50" t="s">
        <v>7</v>
      </c>
      <c r="O14" s="51">
        <v>44727</v>
      </c>
      <c r="P14" s="50">
        <v>62</v>
      </c>
      <c r="Q14" s="50" t="s">
        <v>575</v>
      </c>
    </row>
    <row r="15" spans="1:17" ht="16.5" x14ac:dyDescent="0.3">
      <c r="A15" s="50">
        <v>100000097</v>
      </c>
      <c r="B15" s="50" t="s">
        <v>460</v>
      </c>
      <c r="C15" s="50" t="s">
        <v>21</v>
      </c>
      <c r="D15" s="50">
        <v>76896389</v>
      </c>
      <c r="E15" s="50" t="s">
        <v>0</v>
      </c>
      <c r="F15" s="51">
        <v>44799</v>
      </c>
      <c r="G15" s="51">
        <v>44664</v>
      </c>
      <c r="H15" s="52">
        <v>44821</v>
      </c>
      <c r="I15" s="50">
        <v>272</v>
      </c>
      <c r="J15" s="50" t="s">
        <v>607</v>
      </c>
      <c r="K15" s="51">
        <v>44769.456932870373</v>
      </c>
      <c r="L15" s="51" t="s">
        <v>606</v>
      </c>
      <c r="M15" s="50">
        <v>5</v>
      </c>
      <c r="N15" s="50" t="s">
        <v>7</v>
      </c>
      <c r="O15" s="51">
        <v>44776</v>
      </c>
      <c r="P15" s="50">
        <v>23</v>
      </c>
      <c r="Q15" s="50" t="s">
        <v>575</v>
      </c>
    </row>
    <row r="16" spans="1:17" ht="16.5" x14ac:dyDescent="0.3">
      <c r="A16" s="50">
        <v>100001108</v>
      </c>
      <c r="B16" s="50" t="s">
        <v>441</v>
      </c>
      <c r="C16" s="50" t="s">
        <v>18</v>
      </c>
      <c r="D16" s="50">
        <v>76727397</v>
      </c>
      <c r="E16" s="50" t="s">
        <v>562</v>
      </c>
      <c r="F16" s="51">
        <v>44699</v>
      </c>
      <c r="G16" s="51">
        <v>44665.611712962964</v>
      </c>
      <c r="H16" s="52">
        <v>44815.611712962964</v>
      </c>
      <c r="I16" s="50">
        <v>341</v>
      </c>
      <c r="J16" s="50" t="s">
        <v>607</v>
      </c>
      <c r="K16" s="51">
        <v>44760.759004629632</v>
      </c>
      <c r="L16" s="51">
        <v>44781</v>
      </c>
      <c r="M16" s="50">
        <v>11</v>
      </c>
      <c r="N16" s="50" t="s">
        <v>7</v>
      </c>
      <c r="O16" s="51">
        <v>44775</v>
      </c>
      <c r="P16" s="50">
        <v>-76</v>
      </c>
      <c r="Q16" s="50" t="s">
        <v>750</v>
      </c>
    </row>
    <row r="17" spans="1:17" ht="16.5" x14ac:dyDescent="0.3">
      <c r="A17" s="50">
        <v>100001108</v>
      </c>
      <c r="B17" s="50" t="s">
        <v>441</v>
      </c>
      <c r="C17" s="50" t="s">
        <v>18</v>
      </c>
      <c r="D17" s="50">
        <v>76274027</v>
      </c>
      <c r="E17" s="50" t="s">
        <v>563</v>
      </c>
      <c r="F17" s="51">
        <v>44699</v>
      </c>
      <c r="G17" s="51">
        <v>44665.611712962964</v>
      </c>
      <c r="H17" s="52">
        <v>44815.611712962964</v>
      </c>
      <c r="I17" s="50">
        <v>341</v>
      </c>
      <c r="J17" s="50" t="s">
        <v>607</v>
      </c>
      <c r="K17" s="51">
        <v>44760.759004629632</v>
      </c>
      <c r="L17" s="51">
        <v>44781</v>
      </c>
      <c r="M17" s="50">
        <v>11</v>
      </c>
      <c r="N17" s="50" t="s">
        <v>7</v>
      </c>
      <c r="O17" s="51">
        <v>44775</v>
      </c>
      <c r="P17" s="50">
        <v>-76</v>
      </c>
      <c r="Q17" s="50" t="s">
        <v>750</v>
      </c>
    </row>
    <row r="18" spans="1:17" ht="16.5" x14ac:dyDescent="0.3">
      <c r="A18" s="50">
        <v>100000167</v>
      </c>
      <c r="B18" s="50" t="s">
        <v>464</v>
      </c>
      <c r="C18" s="50" t="s">
        <v>22</v>
      </c>
      <c r="D18" s="50">
        <v>76857605</v>
      </c>
      <c r="E18" s="50" t="s">
        <v>608</v>
      </c>
      <c r="F18" s="51">
        <v>44630</v>
      </c>
      <c r="G18" s="51">
        <v>44672.414988425924</v>
      </c>
      <c r="H18" s="52">
        <v>44822.414988425924</v>
      </c>
      <c r="I18" s="50">
        <v>341</v>
      </c>
      <c r="J18" s="50" t="s">
        <v>607</v>
      </c>
      <c r="K18" s="51">
        <v>44768.635752314818</v>
      </c>
      <c r="L18" s="51" t="s">
        <v>606</v>
      </c>
      <c r="M18" s="50">
        <v>11</v>
      </c>
      <c r="N18" s="50" t="s">
        <v>7</v>
      </c>
      <c r="O18" s="51">
        <v>44783</v>
      </c>
      <c r="P18" s="50">
        <v>-153</v>
      </c>
      <c r="Q18" s="50" t="s">
        <v>750</v>
      </c>
    </row>
    <row r="19" spans="1:17" ht="16.5" x14ac:dyDescent="0.3">
      <c r="A19" s="50">
        <v>100000998</v>
      </c>
      <c r="B19" s="50" t="s">
        <v>69</v>
      </c>
      <c r="C19" s="50" t="s">
        <v>23</v>
      </c>
      <c r="D19" s="50">
        <v>76896389</v>
      </c>
      <c r="E19" s="50" t="s">
        <v>0</v>
      </c>
      <c r="F19" s="51">
        <v>44790</v>
      </c>
      <c r="G19" s="51">
        <v>44673</v>
      </c>
      <c r="H19" s="52">
        <v>44830</v>
      </c>
      <c r="I19" s="50">
        <v>272</v>
      </c>
      <c r="J19" s="50" t="s">
        <v>607</v>
      </c>
      <c r="K19" s="51">
        <v>44761.503587962965</v>
      </c>
      <c r="L19" s="51" t="s">
        <v>606</v>
      </c>
      <c r="M19" s="50">
        <v>5</v>
      </c>
      <c r="N19" s="50" t="s">
        <v>7</v>
      </c>
      <c r="O19" s="51">
        <v>44768</v>
      </c>
      <c r="P19" s="50">
        <v>22</v>
      </c>
      <c r="Q19" s="50" t="s">
        <v>575</v>
      </c>
    </row>
    <row r="20" spans="1:17" ht="16.5" x14ac:dyDescent="0.3">
      <c r="A20" s="50">
        <v>100001143</v>
      </c>
      <c r="B20" s="50" t="s">
        <v>42</v>
      </c>
      <c r="C20" s="50" t="s">
        <v>24</v>
      </c>
      <c r="D20" s="50">
        <v>76070033</v>
      </c>
      <c r="E20" s="50" t="s">
        <v>586</v>
      </c>
      <c r="F20" s="51">
        <v>44799</v>
      </c>
      <c r="G20" s="51">
        <v>44694</v>
      </c>
      <c r="H20" s="52">
        <v>44844</v>
      </c>
      <c r="I20" s="50">
        <v>341</v>
      </c>
      <c r="J20" s="50" t="s">
        <v>607</v>
      </c>
      <c r="K20" s="51">
        <v>44790.706134259257</v>
      </c>
      <c r="L20" s="51" t="s">
        <v>606</v>
      </c>
      <c r="M20" s="50">
        <v>11</v>
      </c>
      <c r="N20" s="50" t="s">
        <v>7</v>
      </c>
      <c r="O20" s="51">
        <v>44805</v>
      </c>
      <c r="P20" s="50">
        <v>-6</v>
      </c>
      <c r="Q20" s="50" t="s">
        <v>750</v>
      </c>
    </row>
    <row r="21" spans="1:17" ht="16.5" x14ac:dyDescent="0.3">
      <c r="A21" s="50">
        <v>100001218</v>
      </c>
      <c r="B21" s="50" t="s">
        <v>369</v>
      </c>
      <c r="C21" s="50" t="s">
        <v>683</v>
      </c>
      <c r="D21" s="53">
        <v>76416055</v>
      </c>
      <c r="E21" s="50" t="s">
        <v>781</v>
      </c>
      <c r="F21" s="51">
        <v>45273</v>
      </c>
      <c r="G21" s="51">
        <v>45029.595381944448</v>
      </c>
      <c r="H21" s="52">
        <v>45179.595381944448</v>
      </c>
      <c r="I21" s="50">
        <v>87</v>
      </c>
      <c r="J21" s="50" t="s">
        <v>764</v>
      </c>
      <c r="K21" s="51">
        <v>45259.658055555556</v>
      </c>
      <c r="L21" s="50" t="s">
        <v>606</v>
      </c>
      <c r="M21" s="50">
        <v>11</v>
      </c>
      <c r="N21" s="50" t="s">
        <v>7</v>
      </c>
      <c r="O21" s="51">
        <v>45275</v>
      </c>
      <c r="P21" s="50">
        <v>-2</v>
      </c>
      <c r="Q21" s="50" t="s">
        <v>750</v>
      </c>
    </row>
    <row r="22" spans="1:17" ht="16.5" x14ac:dyDescent="0.3">
      <c r="A22" s="50">
        <v>100006198</v>
      </c>
      <c r="B22" s="50" t="s">
        <v>518</v>
      </c>
      <c r="C22" s="50" t="s">
        <v>693</v>
      </c>
      <c r="D22" s="53">
        <v>76437991</v>
      </c>
      <c r="E22" s="50" t="s">
        <v>637</v>
      </c>
      <c r="F22" s="51">
        <v>45198</v>
      </c>
      <c r="G22" s="51">
        <v>45089.437534722223</v>
      </c>
      <c r="H22" s="52">
        <v>45239.437534722223</v>
      </c>
      <c r="I22" s="50">
        <v>87</v>
      </c>
      <c r="J22" s="50" t="s">
        <v>607</v>
      </c>
      <c r="K22" s="51">
        <v>45195.640092592592</v>
      </c>
      <c r="L22" s="50" t="s">
        <v>606</v>
      </c>
      <c r="M22" s="50">
        <v>11</v>
      </c>
      <c r="N22" s="50" t="s">
        <v>7</v>
      </c>
      <c r="O22" s="51">
        <v>45211</v>
      </c>
      <c r="P22" s="50">
        <v>-13</v>
      </c>
      <c r="Q22" s="50" t="s">
        <v>750</v>
      </c>
    </row>
    <row r="23" spans="1:17" ht="16.5" x14ac:dyDescent="0.3">
      <c r="A23" s="50">
        <v>100004842</v>
      </c>
      <c r="B23" s="50" t="s">
        <v>126</v>
      </c>
      <c r="C23" s="50" t="s">
        <v>706</v>
      </c>
      <c r="D23" s="53">
        <v>76307190</v>
      </c>
      <c r="E23" s="50" t="s">
        <v>789</v>
      </c>
      <c r="F23" s="51">
        <v>45310</v>
      </c>
      <c r="G23" s="51">
        <v>45169.51326388889</v>
      </c>
      <c r="H23" s="52">
        <v>45319.51326388889</v>
      </c>
      <c r="I23" s="50">
        <v>87</v>
      </c>
      <c r="J23" s="50" t="s">
        <v>607</v>
      </c>
      <c r="K23" s="51">
        <v>45336.491597222222</v>
      </c>
      <c r="L23" s="51" t="s">
        <v>606</v>
      </c>
      <c r="M23" s="50">
        <v>11</v>
      </c>
      <c r="N23" s="50" t="s">
        <v>7</v>
      </c>
      <c r="O23" s="51">
        <v>45351</v>
      </c>
      <c r="P23" s="50">
        <v>-41</v>
      </c>
      <c r="Q23" s="50" t="s">
        <v>750</v>
      </c>
    </row>
    <row r="24" spans="1:17" ht="16.5" x14ac:dyDescent="0.3">
      <c r="A24" s="50">
        <v>100001023</v>
      </c>
      <c r="B24" s="50" t="s">
        <v>337</v>
      </c>
      <c r="C24" s="50" t="s">
        <v>709</v>
      </c>
      <c r="D24" s="50">
        <v>76175092</v>
      </c>
      <c r="E24" s="50" t="s">
        <v>778</v>
      </c>
      <c r="F24" s="51">
        <v>45345</v>
      </c>
      <c r="G24" s="51">
        <v>45196.488020833334</v>
      </c>
      <c r="H24" s="54">
        <v>45346.488020833334</v>
      </c>
      <c r="I24" s="50">
        <v>87</v>
      </c>
      <c r="J24" s="50" t="s">
        <v>607</v>
      </c>
      <c r="K24" s="51">
        <v>45331</v>
      </c>
      <c r="L24" s="51" t="s">
        <v>606</v>
      </c>
      <c r="M24" s="50">
        <v>11</v>
      </c>
      <c r="N24" s="50" t="s">
        <v>7</v>
      </c>
      <c r="O24" s="51">
        <v>45348</v>
      </c>
      <c r="P24" s="50">
        <v>-3</v>
      </c>
      <c r="Q24" s="50" t="s">
        <v>750</v>
      </c>
    </row>
    <row r="25" spans="1:17" ht="16.5" x14ac:dyDescent="0.3">
      <c r="A25" s="50">
        <v>100001199</v>
      </c>
      <c r="B25" s="50" t="s">
        <v>375</v>
      </c>
      <c r="C25" s="50" t="s">
        <v>749</v>
      </c>
      <c r="D25" s="53">
        <v>91546000</v>
      </c>
      <c r="E25" s="50" t="s">
        <v>627</v>
      </c>
      <c r="F25" s="51">
        <v>45323</v>
      </c>
      <c r="G25" s="51">
        <v>45218.419525462959</v>
      </c>
      <c r="H25" s="54">
        <v>45368.419525462959</v>
      </c>
      <c r="I25" s="50">
        <v>87</v>
      </c>
      <c r="J25" s="50" t="s">
        <v>607</v>
      </c>
      <c r="K25" s="51">
        <v>45320.564629629633</v>
      </c>
      <c r="L25" s="51" t="s">
        <v>606</v>
      </c>
      <c r="M25" s="50">
        <v>11</v>
      </c>
      <c r="N25" s="50" t="s">
        <v>7</v>
      </c>
      <c r="O25" s="51">
        <v>45335</v>
      </c>
      <c r="P25" s="50">
        <v>-12</v>
      </c>
      <c r="Q25" s="50" t="s">
        <v>750</v>
      </c>
    </row>
    <row r="26" spans="1:17" ht="16.5" x14ac:dyDescent="0.3">
      <c r="A26" s="50">
        <v>100000391</v>
      </c>
      <c r="B26" s="50" t="s">
        <v>856</v>
      </c>
      <c r="C26" s="50" t="s">
        <v>824</v>
      </c>
      <c r="D26" s="50">
        <v>96670640</v>
      </c>
      <c r="E26" s="50" t="s">
        <v>590</v>
      </c>
      <c r="F26" s="51">
        <v>45499</v>
      </c>
      <c r="G26" s="51">
        <v>45385.434733796297</v>
      </c>
      <c r="H26" s="54">
        <v>45535.434733796297</v>
      </c>
      <c r="I26" s="50">
        <v>87</v>
      </c>
      <c r="J26" s="50" t="s">
        <v>607</v>
      </c>
      <c r="K26" s="51">
        <v>45462.746620370373</v>
      </c>
      <c r="L26" s="51" t="s">
        <v>606</v>
      </c>
      <c r="M26" s="50">
        <v>11</v>
      </c>
      <c r="N26" s="50" t="s">
        <v>7</v>
      </c>
      <c r="O26" s="51">
        <v>45477</v>
      </c>
      <c r="P26" s="50">
        <v>22</v>
      </c>
      <c r="Q26" s="50" t="s">
        <v>575</v>
      </c>
    </row>
    <row r="27" spans="1:17" ht="16.5" x14ac:dyDescent="0.3">
      <c r="A27" s="50">
        <v>100002573</v>
      </c>
      <c r="B27" s="50" t="s">
        <v>405</v>
      </c>
      <c r="C27" s="50" t="s">
        <v>833</v>
      </c>
      <c r="D27" s="50">
        <v>76416055</v>
      </c>
      <c r="E27" s="51" t="s">
        <v>781</v>
      </c>
      <c r="F27" s="54">
        <v>45539</v>
      </c>
      <c r="G27" s="51">
        <v>45443.525682870371</v>
      </c>
      <c r="H27" s="54">
        <v>45593.525682870371</v>
      </c>
      <c r="I27" s="50">
        <v>87</v>
      </c>
      <c r="J27" s="50" t="s">
        <v>607</v>
      </c>
      <c r="K27" s="51">
        <v>45509.579895833333</v>
      </c>
      <c r="L27" s="51" t="s">
        <v>606</v>
      </c>
      <c r="M27" s="50">
        <v>11</v>
      </c>
      <c r="N27" s="50" t="s">
        <v>7</v>
      </c>
      <c r="O27" s="51">
        <v>45524</v>
      </c>
      <c r="P27" s="50">
        <v>15</v>
      </c>
      <c r="Q27" s="50" t="s">
        <v>575</v>
      </c>
    </row>
    <row r="28" spans="1:17" ht="16.5" x14ac:dyDescent="0.3">
      <c r="A28" s="50">
        <v>100000045</v>
      </c>
      <c r="B28" s="50" t="s">
        <v>430</v>
      </c>
      <c r="C28" s="50" t="s">
        <v>791</v>
      </c>
      <c r="D28" s="50">
        <v>76105305</v>
      </c>
      <c r="E28" s="50" t="s">
        <v>801</v>
      </c>
      <c r="F28" s="51">
        <v>45404</v>
      </c>
      <c r="G28" s="51">
        <v>45453</v>
      </c>
      <c r="H28" s="54">
        <v>45603</v>
      </c>
      <c r="I28" s="50">
        <v>87</v>
      </c>
      <c r="J28" s="50" t="s">
        <v>607</v>
      </c>
      <c r="K28" s="51">
        <v>45334</v>
      </c>
      <c r="L28" s="51" t="s">
        <v>606</v>
      </c>
      <c r="M28" s="50">
        <v>11</v>
      </c>
      <c r="N28" s="50" t="s">
        <v>7</v>
      </c>
      <c r="O28" s="51">
        <v>45349</v>
      </c>
      <c r="P28" s="50">
        <v>55</v>
      </c>
      <c r="Q28" s="50" t="s">
        <v>575</v>
      </c>
    </row>
    <row r="29" spans="1:17" ht="16.5" x14ac:dyDescent="0.3">
      <c r="A29" s="50">
        <v>100006491</v>
      </c>
      <c r="B29" s="50" t="s">
        <v>830</v>
      </c>
      <c r="C29" s="50" t="s">
        <v>829</v>
      </c>
      <c r="D29" s="50">
        <v>76307190</v>
      </c>
      <c r="E29" s="51" t="s">
        <v>789</v>
      </c>
      <c r="F29" s="54">
        <v>45538</v>
      </c>
      <c r="G29" s="51">
        <v>45453.560972222222</v>
      </c>
      <c r="H29" s="54">
        <v>45603.560972222222</v>
      </c>
      <c r="I29" s="50">
        <v>87</v>
      </c>
      <c r="J29" s="50" t="s">
        <v>607</v>
      </c>
      <c r="K29" s="51">
        <v>45531.754675925928</v>
      </c>
      <c r="L29" s="51" t="s">
        <v>606</v>
      </c>
      <c r="M29" s="50">
        <v>11</v>
      </c>
      <c r="N29" s="50" t="s">
        <v>7</v>
      </c>
      <c r="O29" s="51">
        <v>45546</v>
      </c>
      <c r="P29" s="50">
        <v>-8</v>
      </c>
      <c r="Q29" s="50" t="s">
        <v>750</v>
      </c>
    </row>
    <row r="30" spans="1:17" ht="16.5" x14ac:dyDescent="0.3">
      <c r="A30" s="50">
        <v>100000225</v>
      </c>
      <c r="B30" s="50" t="s">
        <v>400</v>
      </c>
      <c r="C30" s="50" t="s">
        <v>841</v>
      </c>
      <c r="D30" s="50">
        <v>93049000</v>
      </c>
      <c r="E30" s="51" t="s">
        <v>599</v>
      </c>
      <c r="F30" s="54">
        <v>45565</v>
      </c>
      <c r="G30" s="51">
        <v>45454.548391203702</v>
      </c>
      <c r="H30" s="54">
        <v>45604.548391203702</v>
      </c>
      <c r="I30" s="50">
        <v>87</v>
      </c>
      <c r="J30" s="50" t="s">
        <v>607</v>
      </c>
      <c r="K30" s="51">
        <v>45560</v>
      </c>
      <c r="L30" s="51" t="s">
        <v>606</v>
      </c>
      <c r="M30" s="50">
        <v>11</v>
      </c>
      <c r="N30" s="50" t="s">
        <v>7</v>
      </c>
      <c r="O30" s="51">
        <v>45575</v>
      </c>
      <c r="P30" s="50">
        <v>-10</v>
      </c>
      <c r="Q30" s="50" t="s">
        <v>750</v>
      </c>
    </row>
    <row r="31" spans="1:17" ht="16.5" x14ac:dyDescent="0.3">
      <c r="A31" s="50">
        <v>100001824</v>
      </c>
      <c r="B31" s="50" t="s">
        <v>837</v>
      </c>
      <c r="C31" s="50" t="s">
        <v>842</v>
      </c>
      <c r="D31" s="50">
        <v>77142698</v>
      </c>
      <c r="E31" s="51" t="s">
        <v>800</v>
      </c>
      <c r="F31" s="54">
        <v>45590</v>
      </c>
      <c r="G31" s="51">
        <v>45467.556770833333</v>
      </c>
      <c r="H31" s="54">
        <v>45617.556770833333</v>
      </c>
      <c r="I31" s="50">
        <v>87</v>
      </c>
      <c r="J31" s="50" t="s">
        <v>607</v>
      </c>
      <c r="K31" s="51">
        <v>45576.666412037041</v>
      </c>
      <c r="L31" s="51" t="s">
        <v>606</v>
      </c>
      <c r="M31" s="50">
        <v>11</v>
      </c>
      <c r="N31" s="50" t="s">
        <v>7</v>
      </c>
      <c r="O31" s="51">
        <v>45593</v>
      </c>
      <c r="P31" s="50">
        <v>-3</v>
      </c>
      <c r="Q31" s="50" t="s">
        <v>750</v>
      </c>
    </row>
    <row r="32" spans="1:17" ht="16.5" x14ac:dyDescent="0.3">
      <c r="A32" s="50">
        <v>100002431</v>
      </c>
      <c r="B32" s="50" t="s">
        <v>844</v>
      </c>
      <c r="C32" s="50" t="s">
        <v>843</v>
      </c>
      <c r="D32" s="50">
        <v>99565040</v>
      </c>
      <c r="E32" s="51" t="s">
        <v>631</v>
      </c>
      <c r="F32" s="54">
        <v>45611</v>
      </c>
      <c r="G32" s="51">
        <v>45517.543680555558</v>
      </c>
      <c r="H32" s="54">
        <v>45667.543680555558</v>
      </c>
      <c r="I32" s="50">
        <v>87</v>
      </c>
      <c r="J32" s="50" t="s">
        <v>607</v>
      </c>
      <c r="K32" s="51">
        <v>45604.664212962962</v>
      </c>
      <c r="L32" s="51" t="s">
        <v>606</v>
      </c>
      <c r="M32" s="50">
        <v>11</v>
      </c>
      <c r="N32" s="50" t="s">
        <v>7</v>
      </c>
      <c r="O32" s="51">
        <v>45621</v>
      </c>
      <c r="P32" s="50">
        <v>-10</v>
      </c>
      <c r="Q32" s="50" t="s">
        <v>750</v>
      </c>
    </row>
    <row r="33" spans="1:17" ht="16.5" x14ac:dyDescent="0.3">
      <c r="A33" s="50">
        <v>100000911</v>
      </c>
      <c r="B33" s="50" t="s">
        <v>434</v>
      </c>
      <c r="C33" s="50" t="s">
        <v>883</v>
      </c>
      <c r="D33" s="50">
        <v>77478120</v>
      </c>
      <c r="E33" s="51" t="s">
        <v>648</v>
      </c>
      <c r="F33" s="54">
        <v>45707</v>
      </c>
      <c r="G33" s="51">
        <v>45604.652662037035</v>
      </c>
      <c r="H33" s="54">
        <v>45754.652662037035</v>
      </c>
      <c r="I33" s="50">
        <v>87</v>
      </c>
      <c r="J33" s="50" t="s">
        <v>607</v>
      </c>
      <c r="K33" s="51">
        <v>45693</v>
      </c>
      <c r="L33" s="51" t="s">
        <v>606</v>
      </c>
      <c r="M33" s="50">
        <v>11</v>
      </c>
      <c r="N33" s="50" t="s">
        <v>7</v>
      </c>
      <c r="O33" s="51">
        <v>45708</v>
      </c>
      <c r="P33" s="50">
        <v>-1</v>
      </c>
      <c r="Q33" s="50" t="s">
        <v>750</v>
      </c>
    </row>
    <row r="34" spans="1:17" ht="16.5" x14ac:dyDescent="0.3">
      <c r="A34" s="50">
        <v>100000577</v>
      </c>
      <c r="B34" s="50" t="s">
        <v>531</v>
      </c>
      <c r="C34" s="50" t="s">
        <v>889</v>
      </c>
      <c r="D34" s="50">
        <v>88597500</v>
      </c>
      <c r="E34" s="51" t="s">
        <v>580</v>
      </c>
      <c r="F34" s="54">
        <v>45758</v>
      </c>
      <c r="G34" s="51">
        <v>45653.514363425929</v>
      </c>
      <c r="H34" s="54">
        <v>45803.514363425929</v>
      </c>
      <c r="I34" s="50">
        <v>87</v>
      </c>
      <c r="J34" s="50" t="s">
        <v>607</v>
      </c>
      <c r="K34" s="51">
        <v>45716.661307870374</v>
      </c>
      <c r="L34" s="51" t="s">
        <v>606</v>
      </c>
      <c r="M34" s="50">
        <v>11</v>
      </c>
      <c r="N34" s="50" t="s">
        <v>7</v>
      </c>
      <c r="O34" s="51">
        <v>45733</v>
      </c>
      <c r="P34" s="50">
        <v>25</v>
      </c>
      <c r="Q34" s="50" t="s">
        <v>575</v>
      </c>
    </row>
    <row r="35" spans="1:17" ht="16.5" x14ac:dyDescent="0.3">
      <c r="A35" s="50">
        <v>100001367</v>
      </c>
      <c r="B35" s="50" t="s">
        <v>360</v>
      </c>
      <c r="C35" s="50" t="s">
        <v>885</v>
      </c>
      <c r="D35" s="50">
        <v>76113734</v>
      </c>
      <c r="E35" s="51" t="s">
        <v>639</v>
      </c>
      <c r="F35" s="54">
        <v>45771</v>
      </c>
      <c r="G35" s="51">
        <v>45636.509548611109</v>
      </c>
      <c r="H35" s="54">
        <v>45786.509548611109</v>
      </c>
      <c r="I35" s="50">
        <v>87</v>
      </c>
      <c r="J35" s="50" t="s">
        <v>607</v>
      </c>
      <c r="K35" s="51">
        <v>45719.49759259259</v>
      </c>
      <c r="L35" s="51" t="s">
        <v>606</v>
      </c>
      <c r="M35" s="50">
        <v>11</v>
      </c>
      <c r="N35" s="50" t="s">
        <v>7</v>
      </c>
      <c r="O35" s="51">
        <v>45734</v>
      </c>
      <c r="P35" s="50">
        <v>37</v>
      </c>
      <c r="Q35" s="50" t="s">
        <v>575</v>
      </c>
    </row>
    <row r="36" spans="1:17" ht="16.5" x14ac:dyDescent="0.3">
      <c r="A36" s="50" t="s">
        <v>1788</v>
      </c>
      <c r="B36" s="50" t="s">
        <v>690</v>
      </c>
      <c r="C36" s="50" t="s">
        <v>1113</v>
      </c>
      <c r="D36" s="50">
        <v>76307190</v>
      </c>
      <c r="E36" s="51" t="s">
        <v>789</v>
      </c>
      <c r="F36" s="54">
        <v>45873</v>
      </c>
      <c r="G36" s="51">
        <v>45769.592905092592</v>
      </c>
      <c r="H36" s="54">
        <v>45919.592905092592</v>
      </c>
      <c r="I36" s="50">
        <v>87</v>
      </c>
      <c r="J36" s="50" t="s">
        <v>607</v>
      </c>
      <c r="K36" s="51">
        <v>45827.650960648149</v>
      </c>
      <c r="L36" s="51" t="s">
        <v>606</v>
      </c>
      <c r="M36" s="50">
        <v>11</v>
      </c>
      <c r="N36" s="50" t="s">
        <v>7</v>
      </c>
      <c r="O36" s="51">
        <v>45842</v>
      </c>
      <c r="P36" s="50">
        <v>31</v>
      </c>
      <c r="Q36" s="50" t="s">
        <v>575</v>
      </c>
    </row>
    <row r="37" spans="1:17" ht="16.5" x14ac:dyDescent="0.3">
      <c r="A37" s="50" t="s">
        <v>1798</v>
      </c>
      <c r="B37" s="50" t="s">
        <v>334</v>
      </c>
      <c r="C37" s="69" t="s">
        <v>878</v>
      </c>
      <c r="D37" s="50">
        <v>76042903</v>
      </c>
      <c r="E37" s="51" t="s">
        <v>871</v>
      </c>
      <c r="F37" s="54">
        <v>45637</v>
      </c>
      <c r="G37" s="51">
        <v>45551.548298611109</v>
      </c>
      <c r="H37" s="54">
        <v>45701.548298611109</v>
      </c>
      <c r="I37" s="50">
        <v>87</v>
      </c>
      <c r="J37" s="50" t="s">
        <v>607</v>
      </c>
      <c r="K37" s="51">
        <v>45734.509016203701</v>
      </c>
      <c r="L37" s="51" t="s">
        <v>606</v>
      </c>
      <c r="M37" s="50">
        <v>11</v>
      </c>
      <c r="N37" s="50" t="s">
        <v>7</v>
      </c>
      <c r="O37" s="51">
        <v>45749</v>
      </c>
      <c r="P37" s="50">
        <v>-112</v>
      </c>
      <c r="Q37" s="50" t="s">
        <v>750</v>
      </c>
    </row>
    <row r="38" spans="1:17" ht="16.5" x14ac:dyDescent="0.3">
      <c r="A38" s="50" t="s">
        <v>1813</v>
      </c>
      <c r="B38" s="50" t="s">
        <v>174</v>
      </c>
      <c r="C38" s="69" t="s">
        <v>913</v>
      </c>
      <c r="D38" s="50">
        <v>86537600</v>
      </c>
      <c r="E38" s="51" t="s">
        <v>650</v>
      </c>
      <c r="F38" s="54">
        <v>45825</v>
      </c>
      <c r="G38" s="51">
        <v>45726.627650462964</v>
      </c>
      <c r="H38" s="54">
        <v>45876.627650462964</v>
      </c>
      <c r="I38" s="50">
        <v>87</v>
      </c>
      <c r="J38" s="50" t="s">
        <v>607</v>
      </c>
      <c r="K38" s="51">
        <v>45806.444479166668</v>
      </c>
      <c r="L38" s="51" t="s">
        <v>606</v>
      </c>
      <c r="M38" s="50">
        <v>11</v>
      </c>
      <c r="N38" s="50" t="s">
        <v>7</v>
      </c>
      <c r="O38" s="51">
        <v>45821</v>
      </c>
      <c r="P38" s="50">
        <v>4</v>
      </c>
      <c r="Q38" s="50" t="s">
        <v>575</v>
      </c>
    </row>
    <row r="39" spans="1:17" ht="16.5" x14ac:dyDescent="0.3">
      <c r="A39" s="50" t="s">
        <v>1918</v>
      </c>
      <c r="B39" s="50" t="s">
        <v>792</v>
      </c>
      <c r="C39" s="71" t="s">
        <v>1390</v>
      </c>
      <c r="D39" s="70">
        <v>76394174</v>
      </c>
      <c r="E39" s="51" t="s">
        <v>874</v>
      </c>
      <c r="F39" s="54">
        <v>46013</v>
      </c>
      <c r="G39" s="51">
        <v>45880.55195601852</v>
      </c>
      <c r="H39" s="54">
        <v>46030.55195601852</v>
      </c>
      <c r="I39" s="50">
        <v>87</v>
      </c>
      <c r="J39" s="50" t="s">
        <v>607</v>
      </c>
      <c r="K39" s="51">
        <v>46091.694328703707</v>
      </c>
      <c r="L39" s="51" t="s">
        <v>606</v>
      </c>
      <c r="M39" s="50">
        <v>11</v>
      </c>
      <c r="N39" s="50" t="s">
        <v>7</v>
      </c>
      <c r="O39" s="51">
        <v>46031</v>
      </c>
      <c r="P39" s="50">
        <v>-18</v>
      </c>
      <c r="Q39" s="50" t="s">
        <v>750</v>
      </c>
    </row>
  </sheetData>
  <autoFilter ref="A1:Q39" xr:uid="{D940C6B9-A34F-4211-85FF-A6CD015ACA09}"/>
  <phoneticPr fontId="25" type="noConversion"/>
  <conditionalFormatting sqref="C21">
    <cfRule type="duplicateValues" dxfId="18" priority="49"/>
    <cfRule type="duplicateValues" dxfId="17" priority="50"/>
    <cfRule type="duplicateValues" dxfId="16" priority="51"/>
  </conditionalFormatting>
  <conditionalFormatting sqref="C37:C38">
    <cfRule type="duplicateValues" dxfId="15" priority="52"/>
    <cfRule type="duplicateValues" dxfId="14" priority="53"/>
    <cfRule type="duplicateValues" dxfId="13" priority="54"/>
    <cfRule type="duplicateValues" dxfId="12" priority="55"/>
    <cfRule type="duplicateValues" dxfId="11" priority="56"/>
  </conditionalFormatting>
  <conditionalFormatting sqref="C39">
    <cfRule type="duplicateValues" dxfId="10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4EAB-6660-4C55-825A-F38156AA6D2C}">
  <sheetPr>
    <tabColor rgb="FFFF0000"/>
  </sheetPr>
  <dimension ref="A1:X11"/>
  <sheetViews>
    <sheetView workbookViewId="0"/>
  </sheetViews>
  <sheetFormatPr baseColWidth="10" defaultColWidth="43.42578125" defaultRowHeight="15" x14ac:dyDescent="0.25"/>
  <cols>
    <col min="1" max="1" width="15.7109375" customWidth="1"/>
    <col min="2" max="2" width="16.140625" bestFit="1" customWidth="1"/>
    <col min="3" max="3" width="11" customWidth="1"/>
    <col min="4" max="4" width="42.7109375" customWidth="1"/>
    <col min="5" max="5" width="35.7109375" customWidth="1"/>
    <col min="6" max="6" width="20.7109375" style="27" customWidth="1"/>
    <col min="7" max="7" width="20.7109375" style="1" customWidth="1"/>
    <col min="8" max="8" width="18.7109375" style="1" customWidth="1"/>
    <col min="9" max="9" width="20.7109375" style="1" customWidth="1"/>
    <col min="10" max="10" width="11.5703125" customWidth="1"/>
    <col min="11" max="11" width="18.7109375" customWidth="1"/>
    <col min="12" max="12" width="15.7109375" customWidth="1"/>
    <col min="13" max="13" width="18.7109375" customWidth="1"/>
    <col min="14" max="14" width="20.5703125" customWidth="1"/>
    <col min="15" max="15" width="27.7109375" customWidth="1"/>
    <col min="16" max="16" width="30.7109375" style="1" customWidth="1"/>
    <col min="17" max="17" width="25.7109375" customWidth="1"/>
    <col min="18" max="18" width="28.7109375" customWidth="1"/>
    <col min="19" max="19" width="50.7109375" customWidth="1"/>
    <col min="20" max="20" width="16.7109375" bestFit="1" customWidth="1"/>
    <col min="21" max="21" width="13.140625" style="28" bestFit="1" customWidth="1"/>
    <col min="26" max="26" width="16.28515625" bestFit="1" customWidth="1"/>
    <col min="27" max="27" width="6.28515625" bestFit="1" customWidth="1"/>
  </cols>
  <sheetData>
    <row r="1" spans="1:24" s="32" customFormat="1" ht="60" x14ac:dyDescent="0.25">
      <c r="A1" s="34" t="s">
        <v>552</v>
      </c>
      <c r="B1" s="41" t="s">
        <v>27</v>
      </c>
      <c r="C1" s="34" t="s">
        <v>551</v>
      </c>
      <c r="D1" s="34" t="s">
        <v>553</v>
      </c>
      <c r="E1" s="34" t="s">
        <v>595</v>
      </c>
      <c r="F1" s="36" t="s">
        <v>774</v>
      </c>
      <c r="G1" s="36" t="s">
        <v>554</v>
      </c>
      <c r="H1" s="36" t="s">
        <v>26</v>
      </c>
      <c r="I1" s="34" t="s">
        <v>555</v>
      </c>
      <c r="J1" s="35" t="s">
        <v>769</v>
      </c>
      <c r="K1" s="35" t="s">
        <v>574</v>
      </c>
      <c r="L1" s="35" t="s">
        <v>25</v>
      </c>
      <c r="M1" s="35" t="s">
        <v>772</v>
      </c>
      <c r="N1" s="35" t="s">
        <v>573</v>
      </c>
      <c r="O1" s="36" t="s">
        <v>770</v>
      </c>
      <c r="P1" s="35" t="s">
        <v>775</v>
      </c>
      <c r="Q1" s="35" t="s">
        <v>771</v>
      </c>
      <c r="R1" s="44" t="s">
        <v>773</v>
      </c>
      <c r="S1" s="35" t="s">
        <v>710</v>
      </c>
      <c r="T1" s="35" t="s">
        <v>798</v>
      </c>
      <c r="U1" s="40" t="s">
        <v>763</v>
      </c>
      <c r="W1" s="33" t="s">
        <v>751</v>
      </c>
      <c r="X1" s="42">
        <v>45606</v>
      </c>
    </row>
    <row r="2" spans="1:24" x14ac:dyDescent="0.25">
      <c r="A2" s="43" t="s">
        <v>823</v>
      </c>
      <c r="B2" s="2">
        <v>100004406</v>
      </c>
      <c r="C2" s="2" t="s">
        <v>811</v>
      </c>
      <c r="D2" s="2" t="s">
        <v>659</v>
      </c>
      <c r="E2" s="29">
        <v>79785840</v>
      </c>
      <c r="F2" s="3">
        <v>45394.475231481483</v>
      </c>
      <c r="G2" s="3">
        <v>45572</v>
      </c>
      <c r="H2" s="3" t="s">
        <v>624</v>
      </c>
      <c r="I2" s="2">
        <v>87</v>
      </c>
      <c r="J2" s="2">
        <v>11</v>
      </c>
      <c r="K2" s="2" t="s">
        <v>7</v>
      </c>
      <c r="L2" s="3">
        <v>45587</v>
      </c>
      <c r="M2" s="2" t="s">
        <v>624</v>
      </c>
      <c r="N2" s="30" t="s">
        <v>575</v>
      </c>
      <c r="O2" s="3">
        <v>45544.475231481498</v>
      </c>
      <c r="P2" s="2" t="s">
        <v>576</v>
      </c>
      <c r="Q2" s="2" t="s">
        <v>764</v>
      </c>
      <c r="R2" s="2"/>
      <c r="S2" s="2" t="s">
        <v>625</v>
      </c>
      <c r="T2" s="2" t="s">
        <v>880</v>
      </c>
      <c r="U2" s="39"/>
    </row>
    <row r="3" spans="1:24" x14ac:dyDescent="0.25">
      <c r="A3" s="43" t="s">
        <v>831</v>
      </c>
      <c r="B3" s="2">
        <v>100004949</v>
      </c>
      <c r="C3" s="2" t="s">
        <v>832</v>
      </c>
      <c r="D3" s="2" t="s">
        <v>590</v>
      </c>
      <c r="E3" s="29">
        <v>96670640</v>
      </c>
      <c r="F3" s="3">
        <v>44593.452280092592</v>
      </c>
      <c r="G3" s="3">
        <v>45594</v>
      </c>
      <c r="H3" s="3" t="s">
        <v>624</v>
      </c>
      <c r="I3" s="2">
        <v>87</v>
      </c>
      <c r="J3" s="2">
        <v>11</v>
      </c>
      <c r="K3" s="2" t="s">
        <v>7</v>
      </c>
      <c r="L3" s="3">
        <v>45609</v>
      </c>
      <c r="M3" s="2" t="s">
        <v>624</v>
      </c>
      <c r="N3" s="30" t="s">
        <v>750</v>
      </c>
      <c r="O3" s="3">
        <v>44743.452280092599</v>
      </c>
      <c r="P3" s="2" t="s">
        <v>576</v>
      </c>
      <c r="Q3" s="2" t="s">
        <v>764</v>
      </c>
      <c r="R3" s="2"/>
      <c r="S3" s="2" t="e">
        <f>+VLOOKUP(A3,#REF!,14,0)</f>
        <v>#REF!</v>
      </c>
      <c r="T3" s="2" t="str">
        <f>+IFERROR(VLOOKUP(A3,'Desistimiento '!C:C,1,0)&lt;&gt; "ND","OK")</f>
        <v>OK</v>
      </c>
      <c r="U3" s="39"/>
    </row>
    <row r="4" spans="1:24" x14ac:dyDescent="0.25">
      <c r="A4" s="43" t="s">
        <v>845</v>
      </c>
      <c r="B4" s="2">
        <v>100004590</v>
      </c>
      <c r="C4" s="2" t="s">
        <v>846</v>
      </c>
      <c r="D4" s="2" t="s">
        <v>563</v>
      </c>
      <c r="E4" s="29">
        <v>76274027</v>
      </c>
      <c r="F4" s="3">
        <v>45503.491307870368</v>
      </c>
      <c r="G4" s="3">
        <v>45595</v>
      </c>
      <c r="H4" s="3" t="s">
        <v>624</v>
      </c>
      <c r="I4" s="2">
        <v>87</v>
      </c>
      <c r="J4" s="2">
        <v>11</v>
      </c>
      <c r="K4" s="2" t="s">
        <v>7</v>
      </c>
      <c r="L4" s="3">
        <v>45610</v>
      </c>
      <c r="M4" s="2" t="s">
        <v>624</v>
      </c>
      <c r="N4" s="30" t="s">
        <v>750</v>
      </c>
      <c r="O4" s="3">
        <v>45653.491307870398</v>
      </c>
      <c r="P4" s="2" t="s">
        <v>576</v>
      </c>
      <c r="Q4" s="2" t="s">
        <v>624</v>
      </c>
      <c r="R4" s="2"/>
      <c r="S4" s="2" t="s">
        <v>625</v>
      </c>
      <c r="T4" s="2" t="s">
        <v>880</v>
      </c>
      <c r="U4" s="39"/>
    </row>
    <row r="5" spans="1:24" x14ac:dyDescent="0.25">
      <c r="A5" s="43" t="s">
        <v>848</v>
      </c>
      <c r="B5" s="2">
        <v>100005504</v>
      </c>
      <c r="C5" s="2" t="s">
        <v>163</v>
      </c>
      <c r="D5" s="2" t="s">
        <v>630</v>
      </c>
      <c r="E5" s="29">
        <v>91537000</v>
      </c>
      <c r="F5" s="3">
        <v>45509.495011574072</v>
      </c>
      <c r="G5" s="3">
        <v>45594</v>
      </c>
      <c r="H5" s="3" t="s">
        <v>624</v>
      </c>
      <c r="I5" s="2">
        <v>87</v>
      </c>
      <c r="J5" s="2">
        <v>11</v>
      </c>
      <c r="K5" s="2" t="s">
        <v>7</v>
      </c>
      <c r="L5" s="3">
        <v>45609</v>
      </c>
      <c r="M5" s="2" t="s">
        <v>624</v>
      </c>
      <c r="N5" s="30" t="s">
        <v>750</v>
      </c>
      <c r="O5" s="3">
        <v>45659.495011574101</v>
      </c>
      <c r="P5" s="2" t="s">
        <v>576</v>
      </c>
      <c r="Q5" s="2" t="s">
        <v>624</v>
      </c>
      <c r="R5" s="2"/>
      <c r="S5" s="2" t="s">
        <v>625</v>
      </c>
      <c r="T5" s="2" t="s">
        <v>880</v>
      </c>
      <c r="U5" s="39"/>
    </row>
    <row r="6" spans="1:24" x14ac:dyDescent="0.25">
      <c r="A6" s="43" t="s">
        <v>847</v>
      </c>
      <c r="B6" s="2">
        <v>100002253</v>
      </c>
      <c r="C6" s="2" t="s">
        <v>421</v>
      </c>
      <c r="D6" s="2" t="s">
        <v>3</v>
      </c>
      <c r="E6" s="29">
        <v>96519830</v>
      </c>
      <c r="F6" s="3">
        <v>45509.511145833334</v>
      </c>
      <c r="G6" s="3">
        <v>45595</v>
      </c>
      <c r="H6" s="3" t="s">
        <v>624</v>
      </c>
      <c r="I6" s="2">
        <v>87</v>
      </c>
      <c r="J6" s="2">
        <v>11</v>
      </c>
      <c r="K6" s="2" t="s">
        <v>7</v>
      </c>
      <c r="L6" s="3">
        <v>45610</v>
      </c>
      <c r="M6" s="2" t="s">
        <v>624</v>
      </c>
      <c r="N6" s="30" t="s">
        <v>750</v>
      </c>
      <c r="O6" s="3">
        <v>45659.511145833298</v>
      </c>
      <c r="P6" s="2" t="s">
        <v>576</v>
      </c>
      <c r="Q6" s="2" t="s">
        <v>624</v>
      </c>
      <c r="R6" s="2"/>
      <c r="S6" s="2" t="s">
        <v>625</v>
      </c>
      <c r="T6" s="2" t="s">
        <v>880</v>
      </c>
      <c r="U6" s="39"/>
    </row>
    <row r="7" spans="1:24" x14ac:dyDescent="0.25">
      <c r="A7" s="43" t="s">
        <v>849</v>
      </c>
      <c r="B7" s="2">
        <v>100000697</v>
      </c>
      <c r="C7" s="2" t="s">
        <v>347</v>
      </c>
      <c r="D7" s="2" t="s">
        <v>873</v>
      </c>
      <c r="E7" s="29" t="s">
        <v>881</v>
      </c>
      <c r="F7" s="3">
        <v>45509.559340277781</v>
      </c>
      <c r="G7" s="3">
        <v>45594</v>
      </c>
      <c r="H7" s="3" t="s">
        <v>624</v>
      </c>
      <c r="I7" s="2">
        <v>87</v>
      </c>
      <c r="J7" s="2">
        <v>11</v>
      </c>
      <c r="K7" s="2" t="s">
        <v>7</v>
      </c>
      <c r="L7" s="3">
        <v>45609</v>
      </c>
      <c r="M7" s="2" t="s">
        <v>624</v>
      </c>
      <c r="N7" s="30" t="s">
        <v>750</v>
      </c>
      <c r="O7" s="3">
        <v>45659.559340277803</v>
      </c>
      <c r="P7" s="2" t="s">
        <v>576</v>
      </c>
      <c r="Q7" s="2" t="s">
        <v>624</v>
      </c>
      <c r="R7" s="2"/>
      <c r="S7" s="2" t="s">
        <v>625</v>
      </c>
      <c r="T7" s="2" t="s">
        <v>880</v>
      </c>
      <c r="U7" s="39"/>
    </row>
    <row r="8" spans="1:24" x14ac:dyDescent="0.25">
      <c r="A8" s="43" t="s">
        <v>850</v>
      </c>
      <c r="B8" s="2">
        <v>100004707</v>
      </c>
      <c r="C8" s="2" t="s">
        <v>222</v>
      </c>
      <c r="D8" s="2" t="s">
        <v>585</v>
      </c>
      <c r="E8" s="29">
        <v>87674400</v>
      </c>
      <c r="F8" s="3">
        <v>45509.566365740742</v>
      </c>
      <c r="G8" s="3">
        <v>45594</v>
      </c>
      <c r="H8" s="3" t="s">
        <v>624</v>
      </c>
      <c r="I8" s="2">
        <v>87</v>
      </c>
      <c r="J8" s="2">
        <v>11</v>
      </c>
      <c r="K8" s="2" t="s">
        <v>7</v>
      </c>
      <c r="L8" s="3">
        <v>45609</v>
      </c>
      <c r="M8" s="2" t="s">
        <v>624</v>
      </c>
      <c r="N8" s="30" t="s">
        <v>750</v>
      </c>
      <c r="O8" s="3">
        <v>45659.566365740699</v>
      </c>
      <c r="P8" s="2" t="s">
        <v>576</v>
      </c>
      <c r="Q8" s="2" t="s">
        <v>624</v>
      </c>
      <c r="R8" s="2"/>
      <c r="S8" s="2" t="s">
        <v>625</v>
      </c>
      <c r="T8" s="2" t="s">
        <v>880</v>
      </c>
      <c r="U8" s="39"/>
    </row>
    <row r="9" spans="1:24" x14ac:dyDescent="0.25">
      <c r="A9" s="43" t="s">
        <v>852</v>
      </c>
      <c r="B9" s="2">
        <v>100002930</v>
      </c>
      <c r="C9" s="2" t="s">
        <v>495</v>
      </c>
      <c r="D9" s="2" t="s">
        <v>619</v>
      </c>
      <c r="E9" s="29">
        <v>81210400</v>
      </c>
      <c r="F9" s="3">
        <v>45511.430069444446</v>
      </c>
      <c r="G9" s="3">
        <v>45595</v>
      </c>
      <c r="H9" s="3" t="s">
        <v>624</v>
      </c>
      <c r="I9" s="2">
        <v>87</v>
      </c>
      <c r="J9" s="2">
        <v>11</v>
      </c>
      <c r="K9" s="2" t="s">
        <v>7</v>
      </c>
      <c r="L9" s="3">
        <v>45610</v>
      </c>
      <c r="M9" s="2" t="s">
        <v>624</v>
      </c>
      <c r="N9" s="30" t="s">
        <v>750</v>
      </c>
      <c r="O9" s="3">
        <v>45661.430069444403</v>
      </c>
      <c r="P9" s="2" t="s">
        <v>576</v>
      </c>
      <c r="Q9" s="2" t="s">
        <v>624</v>
      </c>
      <c r="R9" s="2"/>
      <c r="S9" s="2" t="s">
        <v>625</v>
      </c>
      <c r="T9" s="2" t="s">
        <v>880</v>
      </c>
      <c r="U9" s="39"/>
    </row>
    <row r="10" spans="1:24" x14ac:dyDescent="0.25">
      <c r="A10" s="43" t="s">
        <v>851</v>
      </c>
      <c r="B10" s="2">
        <v>100003912</v>
      </c>
      <c r="C10" s="2" t="s">
        <v>828</v>
      </c>
      <c r="D10" s="2" t="s">
        <v>641</v>
      </c>
      <c r="E10" s="29">
        <v>76857605</v>
      </c>
      <c r="F10" s="3">
        <v>45516.494837962964</v>
      </c>
      <c r="G10" s="3">
        <v>45595</v>
      </c>
      <c r="H10" s="3" t="s">
        <v>624</v>
      </c>
      <c r="I10" s="2">
        <v>87</v>
      </c>
      <c r="J10" s="2">
        <v>11</v>
      </c>
      <c r="K10" s="2" t="s">
        <v>7</v>
      </c>
      <c r="L10" s="3">
        <v>45610</v>
      </c>
      <c r="M10" s="2" t="s">
        <v>624</v>
      </c>
      <c r="N10" s="30" t="s">
        <v>750</v>
      </c>
      <c r="O10" s="3">
        <v>45666.494837963</v>
      </c>
      <c r="P10" s="2" t="s">
        <v>576</v>
      </c>
      <c r="Q10" s="2" t="s">
        <v>624</v>
      </c>
      <c r="R10" s="2"/>
      <c r="S10" s="2" t="s">
        <v>625</v>
      </c>
      <c r="T10" s="2" t="s">
        <v>880</v>
      </c>
      <c r="U10" s="39"/>
    </row>
    <row r="11" spans="1:24" x14ac:dyDescent="0.25">
      <c r="A11" s="43" t="s">
        <v>855</v>
      </c>
      <c r="B11" s="2">
        <v>100003877</v>
      </c>
      <c r="C11" s="2" t="s">
        <v>409</v>
      </c>
      <c r="D11" s="2" t="s">
        <v>641</v>
      </c>
      <c r="E11" s="29">
        <v>76857605</v>
      </c>
      <c r="F11" s="3">
        <v>45518.482974537037</v>
      </c>
      <c r="G11" s="3">
        <v>45595</v>
      </c>
      <c r="H11" s="3" t="s">
        <v>624</v>
      </c>
      <c r="I11" s="2">
        <v>87</v>
      </c>
      <c r="J11" s="2">
        <v>11</v>
      </c>
      <c r="K11" s="2" t="s">
        <v>7</v>
      </c>
      <c r="L11" s="3">
        <v>45610</v>
      </c>
      <c r="M11" s="2" t="s">
        <v>624</v>
      </c>
      <c r="N11" s="30" t="s">
        <v>750</v>
      </c>
      <c r="O11" s="3">
        <v>45668.482974537001</v>
      </c>
      <c r="P11" s="2" t="s">
        <v>576</v>
      </c>
      <c r="Q11" s="2" t="s">
        <v>624</v>
      </c>
      <c r="R11" s="2"/>
      <c r="S11" s="2" t="s">
        <v>625</v>
      </c>
      <c r="T11" s="2" t="s">
        <v>880</v>
      </c>
      <c r="U11" s="39"/>
    </row>
  </sheetData>
  <autoFilter ref="B1:T1" xr:uid="{2B0390B8-7FB5-41DA-8E39-55A1AE64148D}"/>
  <conditionalFormatting sqref="A1:A2">
    <cfRule type="duplicateValues" dxfId="9" priority="7"/>
    <cfRule type="duplicateValues" dxfId="8" priority="8"/>
    <cfRule type="duplicateValues" dxfId="7" priority="9"/>
  </conditionalFormatting>
  <conditionalFormatting sqref="A3">
    <cfRule type="duplicateValues" dxfId="6" priority="4"/>
    <cfRule type="duplicateValues" dxfId="5" priority="5"/>
    <cfRule type="duplicateValues" dxfId="4" priority="6"/>
  </conditionalFormatting>
  <conditionalFormatting sqref="A4:A11">
    <cfRule type="duplicateValues" dxfId="3" priority="1"/>
    <cfRule type="duplicateValues" dxfId="2" priority="2"/>
    <cfRule type="duplicateValues" dxfId="1" priority="3"/>
  </conditionalFormatting>
  <conditionalFormatting sqref="B114:B1589">
    <cfRule type="duplicateValues" dxfId="0" priority="42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300F-5E3E-4547-B793-740526680A0D}">
  <sheetPr>
    <tabColor rgb="FF7030A0"/>
  </sheetPr>
  <dimension ref="A1:F18"/>
  <sheetViews>
    <sheetView workbookViewId="0"/>
  </sheetViews>
  <sheetFormatPr baseColWidth="10" defaultColWidth="48.140625" defaultRowHeight="15" x14ac:dyDescent="0.25"/>
  <cols>
    <col min="1" max="1" width="43.5703125" bestFit="1" customWidth="1"/>
    <col min="3" max="3" width="33.140625" bestFit="1" customWidth="1"/>
    <col min="4" max="4" width="13.140625" bestFit="1" customWidth="1"/>
    <col min="5" max="5" width="12.5703125" bestFit="1" customWidth="1"/>
    <col min="6" max="6" width="8.5703125" bestFit="1" customWidth="1"/>
  </cols>
  <sheetData>
    <row r="1" spans="1:6" ht="15.75" thickBot="1" x14ac:dyDescent="0.3">
      <c r="A1" s="4" t="s">
        <v>739</v>
      </c>
      <c r="B1" s="5" t="s">
        <v>740</v>
      </c>
      <c r="C1" s="6" t="s">
        <v>741</v>
      </c>
      <c r="D1" s="16" t="s">
        <v>742</v>
      </c>
      <c r="E1" s="16" t="s">
        <v>743</v>
      </c>
      <c r="F1" s="20" t="s">
        <v>744</v>
      </c>
    </row>
    <row r="2" spans="1:6" x14ac:dyDescent="0.25">
      <c r="A2" s="8" t="s">
        <v>719</v>
      </c>
      <c r="B2" s="9" t="s">
        <v>720</v>
      </c>
      <c r="C2" s="13" t="s">
        <v>721</v>
      </c>
      <c r="D2" s="17" t="s">
        <v>746</v>
      </c>
      <c r="E2" s="24"/>
      <c r="F2" s="21"/>
    </row>
    <row r="3" spans="1:6" x14ac:dyDescent="0.25">
      <c r="A3" s="10" t="s">
        <v>722</v>
      </c>
      <c r="B3" s="11" t="s">
        <v>720</v>
      </c>
      <c r="C3" s="14" t="s">
        <v>721</v>
      </c>
      <c r="D3" s="18"/>
      <c r="E3" s="25"/>
      <c r="F3" s="22"/>
    </row>
    <row r="4" spans="1:6" x14ac:dyDescent="0.25">
      <c r="A4" s="10" t="s">
        <v>723</v>
      </c>
      <c r="B4" s="11" t="s">
        <v>720</v>
      </c>
      <c r="C4" s="14" t="s">
        <v>721</v>
      </c>
      <c r="D4" s="18"/>
      <c r="E4" s="25"/>
      <c r="F4" s="22"/>
    </row>
    <row r="5" spans="1:6" x14ac:dyDescent="0.25">
      <c r="A5" s="10" t="s">
        <v>724</v>
      </c>
      <c r="B5" s="11" t="s">
        <v>720</v>
      </c>
      <c r="C5" s="14" t="s">
        <v>721</v>
      </c>
      <c r="D5" s="18"/>
      <c r="E5" s="25"/>
      <c r="F5" s="22"/>
    </row>
    <row r="6" spans="1:6" x14ac:dyDescent="0.25">
      <c r="A6" s="10" t="s">
        <v>725</v>
      </c>
      <c r="B6" s="11" t="s">
        <v>720</v>
      </c>
      <c r="C6" s="14" t="s">
        <v>721</v>
      </c>
      <c r="D6" s="18"/>
      <c r="E6" s="25"/>
      <c r="F6" s="22"/>
    </row>
    <row r="7" spans="1:6" x14ac:dyDescent="0.25">
      <c r="A7" s="10" t="s">
        <v>726</v>
      </c>
      <c r="B7" s="11" t="s">
        <v>720</v>
      </c>
      <c r="C7" s="14" t="s">
        <v>721</v>
      </c>
      <c r="D7" s="18" t="s">
        <v>745</v>
      </c>
      <c r="E7" s="25"/>
      <c r="F7" s="22"/>
    </row>
    <row r="8" spans="1:6" x14ac:dyDescent="0.25">
      <c r="A8" s="10" t="s">
        <v>727</v>
      </c>
      <c r="B8" s="11" t="s">
        <v>720</v>
      </c>
      <c r="C8" s="14" t="s">
        <v>721</v>
      </c>
      <c r="D8" s="18"/>
      <c r="E8" s="25"/>
      <c r="F8" s="22"/>
    </row>
    <row r="9" spans="1:6" x14ac:dyDescent="0.25">
      <c r="A9" s="10" t="s">
        <v>728</v>
      </c>
      <c r="B9" s="11" t="s">
        <v>720</v>
      </c>
      <c r="C9" s="14" t="s">
        <v>721</v>
      </c>
      <c r="D9" s="18"/>
      <c r="E9" s="25"/>
      <c r="F9" s="22"/>
    </row>
    <row r="10" spans="1:6" x14ac:dyDescent="0.25">
      <c r="A10" s="10" t="s">
        <v>731</v>
      </c>
      <c r="B10" s="11" t="s">
        <v>720</v>
      </c>
      <c r="C10" s="14" t="s">
        <v>730</v>
      </c>
      <c r="D10" s="18" t="s">
        <v>745</v>
      </c>
      <c r="E10" s="25"/>
      <c r="F10" s="22"/>
    </row>
    <row r="11" spans="1:6" x14ac:dyDescent="0.25">
      <c r="A11" s="10" t="s">
        <v>732</v>
      </c>
      <c r="B11" s="11" t="s">
        <v>720</v>
      </c>
      <c r="C11" s="14" t="s">
        <v>730</v>
      </c>
      <c r="D11" s="18" t="s">
        <v>745</v>
      </c>
      <c r="E11" s="25"/>
      <c r="F11" s="22"/>
    </row>
    <row r="12" spans="1:6" x14ac:dyDescent="0.25">
      <c r="A12" s="10" t="s">
        <v>733</v>
      </c>
      <c r="B12" s="11" t="s">
        <v>720</v>
      </c>
      <c r="C12" s="14" t="s">
        <v>730</v>
      </c>
      <c r="D12" s="18" t="s">
        <v>745</v>
      </c>
      <c r="E12" s="25"/>
      <c r="F12" s="22"/>
    </row>
    <row r="13" spans="1:6" x14ac:dyDescent="0.25">
      <c r="A13" s="10" t="s">
        <v>729</v>
      </c>
      <c r="B13" s="11" t="s">
        <v>720</v>
      </c>
      <c r="C13" s="14" t="s">
        <v>730</v>
      </c>
      <c r="D13" s="18"/>
      <c r="E13" s="25"/>
      <c r="F13" s="22"/>
    </row>
    <row r="14" spans="1:6" x14ac:dyDescent="0.25">
      <c r="A14" s="10" t="s">
        <v>734</v>
      </c>
      <c r="B14" s="11" t="s">
        <v>720</v>
      </c>
      <c r="C14" s="14" t="s">
        <v>730</v>
      </c>
      <c r="D14" s="18" t="s">
        <v>745</v>
      </c>
      <c r="E14" s="25"/>
      <c r="F14" s="22"/>
    </row>
    <row r="15" spans="1:6" x14ac:dyDescent="0.25">
      <c r="A15" s="10" t="s">
        <v>735</v>
      </c>
      <c r="B15" s="11" t="s">
        <v>720</v>
      </c>
      <c r="C15" s="14" t="s">
        <v>730</v>
      </c>
      <c r="D15" s="18"/>
      <c r="E15" s="25"/>
      <c r="F15" s="22"/>
    </row>
    <row r="16" spans="1:6" x14ac:dyDescent="0.25">
      <c r="A16" s="10" t="s">
        <v>736</v>
      </c>
      <c r="B16" s="11" t="s">
        <v>720</v>
      </c>
      <c r="C16" s="14" t="s">
        <v>730</v>
      </c>
      <c r="D16" s="18" t="s">
        <v>745</v>
      </c>
      <c r="E16" s="25"/>
      <c r="F16" s="22"/>
    </row>
    <row r="17" spans="1:6" x14ac:dyDescent="0.25">
      <c r="A17" s="10" t="s">
        <v>737</v>
      </c>
      <c r="B17" s="11" t="s">
        <v>720</v>
      </c>
      <c r="C17" s="14" t="s">
        <v>730</v>
      </c>
      <c r="D17" s="18"/>
      <c r="E17" s="25"/>
      <c r="F17" s="22"/>
    </row>
    <row r="18" spans="1:6" ht="15.75" thickBot="1" x14ac:dyDescent="0.3">
      <c r="A18" s="7" t="s">
        <v>738</v>
      </c>
      <c r="B18" s="12" t="s">
        <v>720</v>
      </c>
      <c r="C18" s="15" t="s">
        <v>730</v>
      </c>
      <c r="D18" s="19" t="s">
        <v>745</v>
      </c>
      <c r="E18" s="26"/>
      <c r="F18" s="23"/>
    </row>
  </sheetData>
  <autoFilter ref="A1:F18" xr:uid="{9E0AB512-E9E8-44C2-95EB-82AB2BA681C8}">
    <sortState xmlns:xlrd2="http://schemas.microsoft.com/office/spreadsheetml/2017/richdata2" ref="A2:F18">
      <sortCondition ref="B2:B18"/>
      <sortCondition ref="C2:C18"/>
      <sortCondition ref="A2:A1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D371DDC216C74F9235BED847BF0840" ma:contentTypeVersion="12" ma:contentTypeDescription="Crear nuevo documento." ma:contentTypeScope="" ma:versionID="f56ddcae2439c0a5a5e8fba2cce4eaca">
  <xsd:schema xmlns:xsd="http://www.w3.org/2001/XMLSchema" xmlns:xs="http://www.w3.org/2001/XMLSchema" xmlns:p="http://schemas.microsoft.com/office/2006/metadata/properties" xmlns:ns2="ff8e8028-1c62-4bb1-a85c-65f7b7bd8e65" xmlns:ns3="0cb5bcdf-62b1-425e-9e6a-83697cc7c130" targetNamespace="http://schemas.microsoft.com/office/2006/metadata/properties" ma:root="true" ma:fieldsID="42f3a62a50fa228fec82f5b79874071e" ns2:_="" ns3:_="">
    <xsd:import namespace="ff8e8028-1c62-4bb1-a85c-65f7b7bd8e65"/>
    <xsd:import namespace="0cb5bcdf-62b1-425e-9e6a-83697cc7c1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8028-1c62-4bb1-a85c-65f7b7bd8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e1625b7-7500-4bec-9ff4-3ba14b5b17f5}" ma:internalName="TaxCatchAll" ma:showField="CatchAllData" ma:web="ff8e8028-1c62-4bb1-a85c-65f7b7bd8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5bcdf-62b1-425e-9e6a-83697cc7c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8e8028-1c62-4bb1-a85c-65f7b7bd8e65">4TC32SJSQXN5-1898841708-72551</_dlc_DocId>
    <_dlc_DocIdUrl xmlns="ff8e8028-1c62-4bb1-a85c-65f7b7bd8e65">
      <Url>https://snsscenabast.sharepoint.com/sites/DEPARTAMENTODECOMPRAS/_layouts/15/DocIdRedir.aspx?ID=4TC32SJSQXN5-1898841708-72551</Url>
      <Description>4TC32SJSQXN5-1898841708-72551</Description>
    </_dlc_DocIdUrl>
    <TaxCatchAll xmlns="ff8e8028-1c62-4bb1-a85c-65f7b7bd8e65" xsi:nil="true"/>
    <lcf76f155ced4ddcb4097134ff3c332f xmlns="0cb5bcdf-62b1-425e-9e6a-83697cc7c130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s q m i d = " 4 9 b 1 0 c 6 4 - e f 5 b - 4 6 1 1 - 8 d 4 3 - 1 2 5 6 5 d b 5 8 5 d c "   x m l n s = " h t t p : / / s c h e m a s . m i c r o s o f t . c o m / D a t a M a s h u p " > A A A A A I 0 F A A B Q S w M E F A A C A A g A 8 3 K K X H K v v 3 C k A A A A 9 g A A A B I A H A B D b 2 5 m a W c v U G F j a 2 F n Z S 5 4 b W w g o h g A K K A U A A A A A A A A A A A A A A A A A A A A A A A A A A A A h Y 9 N D o I w G E S v Q r q n P 2 i U m I + y Y A u J i Y l x 2 5 Q K j V A M L Z a 7 u f B I X k G M o u 5 c z p u 3 m L l f b 5 C O b R N c V G 9 1 Z x L E M E W B M r I r t a k S N L h j G K O U w 1 b I k 6 h U M M n G b k Z b J q h 2 7 r w h x H u P / Q J 3 f U U i S h k 5 F P l O 1 q o V 6 C P r / 3 K o j X X C S I U 4 7 F 9 j e I T Z c o X Z O s Y U y A y h 0 O Y r R N P e Z / s D I R s a N / S K K x t m O Z A 5 A n l / 4 A 9 Q S w M E F A A C A A g A 8 3 K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y i l w f 0 V p C h w I A A M Y N A A A T A B w A R m 9 y b X V s Y X M v U 2 V j d G l v b j E u b S C i G A A o o B Q A A A A A A A A A A A A A A A A A A A A A A A A A A A D t V l 1 v 2 j A U f U f i P 1 y l L y C F L E m 7 a d L E Q 4 F u Q m p p V d I + D F X I S S 7 g K r G p 4 3 S r E D 9 q 2 k / o H 5 s z y k d K E o J W T T w U K S R K j u 8 5 P v f 6 2 h F 6 k n I G / c X d + l K t V C v R h A j 0 4 U h r d Y f n 1 K O S e O o b R k P b t K y G b d r H G j Q h Q F m t g P p d C j p G p t 7 0 H w K j Q y R x S Y R R T b N M 4 7 N h G h 9 N r a 4 v k O 2 W M 7 z p d T u n n b O + c 9 P p X v a H r a 4 a u I g w G / R I i E 0 t E 6 X d z Q d J 7 L u X U E e a 7 / J h o c D M O L N B 3 5 t g S J r J e E 3 v S g y b B f P c Y n X o l I N H Q p c S n y c s D n E D N B x B W D T i I m z z I A 6 Z 8 z R V D u z S q M 9 m 2 l f 0 J g R 8 B O L f x z 7 1 F O r 5 N w N b 0 0 G q I O A T i Z K G O N d h A z y N 3 W C J 3 U L O 6 9 U K Z d m C 0 / m 9 p Z E k c H G l N N l W 8 m c f S m K z l Z X P a M b 4 J c + m O T l U J V c B 1 O z 6 o R j 2 3 1 b C a / v y R 5 R 2 8 f j d x b I u L o o 1 2 I C C h y x x S E I D v n 8 7 6 8 H j w X T n 0 m L 3 X d e 7 Q r 5 B 1 y 5 H l O r g n s C c j l y + d y f I 0 + d f P B P F 4 t B F k Y 7 m U R R C 3 T 7 g T 1 n M m 9 p g 9 o D u 2 o s E R s q 9 / K g X n E k O G K k X i f k 6 t G O l m H l P R u K 3 2 q 2 y s w S e O p a o a 0 T H s X h R I n C s U k G C n R l M 5 1 u p 2 C 1 D B w 2 j R v t 8 t R y u 0 e f M x 0 R K D t s W U 6 F m P U u E q p g J 9 P 7 m 1 b j m M f N r Q x 3 M e o F J G 7 J U f R J w y T 3 J 9 S O q r e G Z / J v U H f 6 D 5 R K v 4 1 h F d m S q e 6 O Z p 6 y 2 d t T A h t 6 E / p Y E X I D k k g S r 6 i 4 q x v V w u 3 T 2 L a 2 Q 6 R 8 n b J e e s J 3 I a B M m q U 9 8 V X 8 P M Q r 1 q C R 0 m f x 0 s q B J V u Y K w 0 c o J M m C X A l U 3 W 8 J 4 A U x V n N 9 F a X g N L r H Q e v k / Y h Q c E T 4 A 1 B L A Q I t A B Q A A g A I A P N y i l x y r 7 9 w p A A A A P Y A A A A S A A A A A A A A A A A A A A A A A A A A A A B D b 2 5 m a W c v U G F j a 2 F n Z S 5 4 b W x Q S w E C L Q A U A A I A C A D z c o p c D 8 r p q 6 Q A A A D p A A A A E w A A A A A A A A A A A A A A A A D w A A A A W 0 N v b n R l b n R f V H l w Z X N d L n h t b F B L A Q I t A B Q A A g A I A P N y i l w f 0 V p C h w I A A M Y N A A A T A A A A A A A A A A A A A A A A A O E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S A Q A A A A A A S B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G 9 q Y T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W Z j Z W I 5 M G I t N T Y 1 M i 0 0 O D g 2 L W I x M m E t Z G Y 0 N D F h Z j A 5 M T Q 5 I i A v P j x F b n R y e S B U e X B l P S J G a W x s T G F z d F V w Z G F 0 Z W Q i I F Z h b H V l P S J k M j A y N i 0 w N C 0 x M F Q x O D o y M z o z O S 4 0 O T M 1 O T I 4 W i I g L z 4 8 R W 5 0 c n k g V H l w Z T 0 i R m l s b E N v b H V t b l R 5 c G V z I i B W Y W x 1 Z T 0 i c 0 J R V U d C Z 2 N G Q m d Z S E J n V U Z C U V l H Q m d Z R 0 J R V U d C U V V G Q l F Z R 0 J n V U Z C U V V G Q m d V R k J n W U d C Z 1 l H Q m d Z Q 0 N R P T 0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L C Z x d W 9 0 O 0 Z l Y 2 h h I G R l I G R l c 2 N h c m d h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D Y 0 O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J X 0 x p Y 2 l 0 Y W N p b 2 5 l c 1 8 y M D E x L T I w M j M v Q X V 0 b 1 J l b W 9 2 Z W R D b 2 x 1 b W 5 z M S 5 7 c m J o S U Q s M H 0 m c X V v d D s s J n F 1 b 3 Q 7 U 2 V j d G l v b j E v Q k l f T G l j a X R h Y 2 l v b m V z X z I w M T E t M j A y M y 9 B d X R v U m V t b 3 Z l Z E N v b H V t b n M x L n t y Y m h D b 2 R l L D F 9 J n F 1 b 3 Q 7 L C Z x d W 9 0 O 1 N l Y 3 R p b 2 4 x L 0 J J X 0 x p Y 2 l 0 Y W N p b 2 5 l c 1 8 y M D E x L T I w M j M v Q X V 0 b 1 J l b W 9 2 Z W R D b 2 x 1 b W 5 z M S 5 7 S U Q g T G l j a X R h Y 2 n D s 2 4 g T V A s M n 0 m c X V v d D s s J n F 1 b 3 Q 7 U 2 V j d G l v b j E v Q k l f T G l j a X R h Y 2 l v b m V z X z I w M T E t M j A y M y 9 B d X R v U m V t b 3 Z l Z E N v b H V t b n M x L n t G Z W N o Y S B k Z S B j c m V h Y 2 n D s 2 4 s M 3 0 m c X V v d D s s J n F 1 b 3 Q 7 U 2 V j d G l v b j E v Q k l f T G l j a X R h Y 2 l v b m V z X z I w M T E t M j A y M y 9 B d X R v U m V t b 3 Z l Z E N v b H V t b n M x L n t G Z W N o Y S B k Z S B w d W J s a W N h Y 2 n D s 2 4 s N H 0 m c X V v d D s s J n F 1 b 3 Q 7 U 2 V j d G l v b j E v Q k l f T G l j a X R h Y 2 l v b m V z X z I w M T E t M j A y M y 9 B d X R v U m V t b 3 Z l Z E N v b H V t b n M x L n t B w 7 F v I H B 1 Y m x p Y 2 F j a c O z b i w 1 f S Z x d W 9 0 O y w m c X V v d D t T Z W N 0 a W 9 u M S 9 C S V 9 M a W N p d G F j a W 9 u Z X N f M j A x M S 0 y M D I z L 0 F 1 d G 9 S Z W 1 v d m V k Q 2 9 s d W 1 u c z E u e 0 Z l Y 2 h h I G R l I G N p Z X J y Z S B j L 2 V 4 d C w 2 f S Z x d W 9 0 O y w m c X V v d D t T Z W N 0 a W 9 u M S 9 C S V 9 M a W N p d G F j a W 9 u Z X N f M j A x M S 0 y M D I z L 0 F 1 d G 9 S Z W 1 v d m V k Q 2 9 s d W 1 u c z E u e 0 Z l Y 2 h h I G R l I G F k a n V k a W N h Y 2 n D s 2 4 s N 3 0 m c X V v d D s s J n F 1 b 3 Q 7 U 2 V j d G l v b j E v Q k l f T G l j a X R h Y 2 l v b m V z X z I w M T E t M j A y M y 9 B d X R v U m V t b 3 Z l Z E N v b H V t b n M x L n t G Z W N o Y S B k Z S B h Z G p 1 Z G l j Y W N p w 7 N u I D I s O H 0 m c X V v d D s s J n F 1 b 3 Q 7 U 2 V j d G l v b j E v Q k l f T G l j a X R h Y 2 l v b m V z X z I w M T E t M j A y M y 9 B d X R v U m V t b 3 Z l Z E N v b H V t b n M x L n t G Z W N o Y S B k Z S B y Z X N v b H V j a c O z b i w 5 f S Z x d W 9 0 O y w m c X V v d D t T Z W N 0 a W 9 u M S 9 C S V 9 M a W N p d G F j a W 9 u Z X N f M j A x M S 0 y M D I z L 0 F 1 d G 9 S Z W 1 v d m V k Q 2 9 s d W 1 u c z E u e 0 7 C s C B y Z X N v b H V j a c O z b i w x M H 0 m c X V v d D s s J n F 1 b 3 Q 7 U 2 V j d G l v b j E v Q k l f T G l j a X R h Y 2 l v b m V z X z I w M T E t M j A y M y 9 B d X R v U m V t b 3 Z l Z E N v b H V t b n M x L n t B w 7 F v I G F k a n V k a W N h Y 2 n D s 2 4 s M T F 9 J n F 1 b 3 Q 7 L C Z x d W 9 0 O 1 N l Y 3 R p b 2 4 x L 0 J J X 0 x p Y 2 l 0 Y W N p b 2 5 l c 1 8 y M D E x L T I w M j M v Q X V 0 b 1 J l b W 9 2 Z W R D b 2 x 1 b W 5 z M S 5 7 R X N 0 Y W R v L D E y f S Z x d W 9 0 O y w m c X V v d D t T Z W N 0 a W 9 u M S 9 C S V 9 M a W N p d G F j a W 9 u Z X N f M j A x M S 0 y M D I z L 0 F 1 d G 9 S Z W 1 v d m V k Q 2 9 s d W 1 u c z E u e 0 5 v b W J y Z S B l c 3 R h Z G 8 s M T N 9 J n F 1 b 3 Q 7 L C Z x d W 9 0 O 1 N l Y 3 R p b 2 4 x L 0 J J X 0 x p Y 2 l 0 Y W N p b 2 5 l c 1 8 y M D E x L T I w M j M v Q X V 0 b 1 J l b W 9 2 Z W R D b 2 x 1 b W 5 z M S 5 7 T m 9 t Y n J l I H D D u m J s a W N v L D E 0 f S Z x d W 9 0 O y w m c X V v d D t T Z W N 0 a W 9 u M S 9 C S V 9 M a W N p d G F j a W 9 u Z X N f M j A x M S 0 y M D I z L 0 F 1 d G 9 S Z W 1 v d m V k Q 2 9 s d W 1 u c z E u e 0 R l c 2 N y a X B j a c O z b i B s a W N p d G F j a c O z b i w x N X 0 m c X V v d D s s J n F 1 b 3 Q 7 U 2 V j d G l v b j E v Q k l f T G l j a X R h Y 2 l v b m V z X z I w M T E t M j A y M y 9 B d X R v U m V t b 3 Z l Z E N v b H V t b n M x L n t U a X B v I G x p Y 2 l 0 Y W N p w 7 N u L D E 2 f S Z x d W 9 0 O y w m c X V v d D t T Z W N 0 a W 9 u M S 9 C S V 9 M a W N p d G F j a W 9 u Z X N f M j A x M S 0 y M D I z L 0 F 1 d G 9 S Z W 1 v d m V k Q 2 9 s d W 1 u c z E u e 1 V u a W R h Z C B k Z S B j b 2 1 w c m E s M T d 9 J n F 1 b 3 Q 7 L C Z x d W 9 0 O 1 N l Y 3 R p b 2 4 x L 0 J J X 0 x p Y 2 l 0 Y W N p b 2 5 l c 1 8 y M D E x L T I w M j M v Q X V 0 b 1 J l b W 9 2 Z W R D b 2 x 1 b W 5 z M S 5 7 T W 9 u d G 8 g Z X N 0 a W 1 h Z G 8 s M T h 9 J n F 1 b 3 Q 7 L C Z x d W 9 0 O 1 N l Y 3 R p b 2 4 x L 0 J J X 0 x p Y 2 l 0 Y W N p b 2 5 l c 1 8 y M D E x L T I w M j M v Q X V 0 b 1 J l b W 9 2 Z W R D b 2 x 1 b W 5 z M S 5 7 V m F s b 3 I g d G 9 0 Y W w g Y W R q d W R p Y 2 F k b y w x O X 0 m c X V v d D s s J n F 1 b 3 Q 7 U 2 V j d G l v b j E v Q k l f T G l j a X R h Y 2 l v b m V z X z I w M T E t M j A y M y 9 B d X R v U m V t b 3 Z l Z E N v b H V t b n M x L n t N b 2 5 l Z G E s M j B 9 J n F 1 b 3 Q 7 L C Z x d W 9 0 O 1 N l Y 3 R p b 2 4 x L 0 J J X 0 x p Y 2 l 0 Y W N p b 2 5 l c 1 8 y M D E x L T I w M j M v Q X V 0 b 1 J l b W 9 2 Z W R D b 2 x 1 b W 5 z M S 5 7 S U Q g T M O t b m V h L D I x f S Z x d W 9 0 O y w m c X V v d D t T Z W N 0 a W 9 u M S 9 C S V 9 M a W N p d G F j a W 9 u Z X N f M j A x M S 0 y M D I z L 0 F 1 d G 9 S Z W 1 v d m V k Q 2 9 s d W 1 u c z E u e 0 z D r W 5 l Y S w y M n 0 m c X V v d D s s J n F 1 b 3 Q 7 U 2 V j d G l v b j E v Q k l f T G l j a X R h Y 2 l v b m V z X z I w M T E t M j A y M y 9 B d X R v U m V t b 3 Z l Z E N v b H V t b n M x L n t D w 7 N k a W d v I E 9 O V S w y M 3 0 m c X V v d D s s J n F 1 b 3 Q 7 U 2 V j d G l v b j E v Q k l f T G l j a X R h Y 2 l v b m V z X z I w M T E t M j A y M y 9 B d X R v U m V t b 3 Z l Z E N v b H V t b n M x L n t D Y X R l Z 2 9 y w 6 1 h I E 9 O V S w y N H 0 m c X V v d D s s J n F 1 b 3 Q 7 U 2 V j d G l v b j E v Q k l f T G l j a X R h Y 2 l v b m V z X z I w M T E t M j A y M y 9 B d X R v U m V t b 3 Z l Z E N v b H V t b n M x L n t O b 2 1 i c m U g T 0 5 V L D I 1 f S Z x d W 9 0 O y w m c X V v d D t T Z W N 0 a W 9 u M S 9 C S V 9 M a W N p d G F j a W 9 u Z X N f M j A x M S 0 y M D I z L 0 F 1 d G 9 S Z W 1 v d m V k Q 2 9 s d W 1 u c z E u e 0 R l c 2 N y a X B j a c O z b i B s w 6 1 u Z W E s M j Z 9 J n F 1 b 3 Q 7 L C Z x d W 9 0 O 1 N l Y 3 R p b 2 4 x L 0 J J X 0 x p Y 2 l 0 Y W N p b 2 5 l c 1 8 y M D E x L T I w M j M v Q X V 0 b 1 J l b W 9 2 Z W R D b 2 x 1 b W 5 z M S 5 7 V W 5 p Z G F k I G R l I G 1 l Z G l k Y S w y N 3 0 m c X V v d D s s J n F 1 b 3 Q 7 U 2 V j d G l v b j E v Q k l f T G l j a X R h Y 2 l v b m V z X z I w M T E t M j A y M y 9 B d X R v U m V t b 3 Z l Z E N v b H V t b n M x L n t D Y W 5 0 a W R h Z C B y Z X F 1 Z X J p Z G E s M j h 9 J n F 1 b 3 Q 7 L C Z x d W 9 0 O 1 N l Y 3 R p b 2 4 x L 0 J J X 0 x p Y 2 l 0 Y W N p b 2 5 l c 1 8 y M D E x L T I w M j M v Q X V 0 b 1 J l b W 9 2 Z W R D b 2 x 1 b W 5 z M S 5 7 S U Q g b 2 Z l c n R h L D I 5 f S Z x d W 9 0 O y w m c X V v d D t T Z W N 0 a W 9 u M S 9 C S V 9 M a W N p d G F j a W 9 u Z X N f M j A x M S 0 y M D I z L 0 F 1 d G 9 S Z W 1 v d m V k Q 2 9 s d W 1 u c z E u e 0 9 m Z X J 0 Y S B l b n Z p Y W R h L D M w f S Z x d W 9 0 O y w m c X V v d D t T Z W N 0 a W 9 u M S 9 C S V 9 M a W N p d G F j a W 9 u Z X N f M j A x M S 0 y M D I z L 0 F 1 d G 9 S Z W 1 v d m V k Q 2 9 s d W 1 u c z E u e 0 N h b n R p Z G F k I G 9 m Z X J 0 Y W R h L D M x f S Z x d W 9 0 O y w m c X V v d D t T Z W N 0 a W 9 u M S 9 C S V 9 M a W N p d G F j a W 9 u Z X N f M j A x M S 0 y M D I z L 0 F 1 d G 9 S Z W 1 v d m V k Q 2 9 s d W 1 u c z E u e 1 B y Z W N p b y B v Z m V y d G F k b y w z M n 0 m c X V v d D s s J n F 1 b 3 Q 7 U 2 V j d G l v b j E v Q k l f T G l j a X R h Y 2 l v b m V z X z I w M T E t M j A y M y 9 B d X R v U m V t b 3 Z l Z E N v b H V t b n M x L n t N b 2 5 l Z G E g b 2 Z l c n R h L D M z f S Z x d W 9 0 O y w m c X V v d D t T Z W N 0 a W 9 u M S 9 C S V 9 M a W N p d G F j a W 9 u Z X N f M j A x M S 0 y M D I z L 0 F 1 d G 9 S Z W 1 v d m V k Q 2 9 s d W 1 u c z E u e 0 9 m Z X J 0 Y S B h Z G p 1 Z G l j Y W R h L D M 0 f S Z x d W 9 0 O y w m c X V v d D t T Z W N 0 a W 9 u M S 9 C S V 9 M a W N p d G F j a W 9 u Z X N f M j A x M S 0 y M D I z L 0 F 1 d G 9 S Z W 1 v d m V k Q 2 9 s d W 1 u c z E u e 0 N h b n R p Z G F k I G F k a n V k a W N h Z G E s M z V 9 J n F 1 b 3 Q 7 L C Z x d W 9 0 O 1 N l Y 3 R p b 2 4 x L 0 J J X 0 x p Y 2 l 0 Y W N p b 2 5 l c 1 8 y M D E x L T I w M j M v Q X V 0 b 1 J l b W 9 2 Z W R D b 2 x 1 b W 5 z M S 5 7 U l V U I H B y b 3 Z l Z W R v c i w z N n 0 m c X V v d D s s J n F 1 b 3 Q 7 U 2 V j d G l v b j E v Q k l f T G l j a X R h Y 2 l v b m V z X z I w M T E t M j A y M y 9 B d X R v U m V t b 3 Z l Z E N v b H V t b n M x L n t O b 2 1 i c m U g c H J v d m V l Z G 9 y L D M 3 f S Z x d W 9 0 O y w m c X V v d D t T Z W N 0 a W 9 u M S 9 C S V 9 M a W N p d G F j a W 9 u Z X N f M j A x M S 0 y M D I z L 0 F 1 d G 9 S Z W 1 v d m V k Q 2 9 s d W 1 u c z E u e 0 5 v b W J y Z S B v Z m V y d G E s M z h 9 J n F 1 b 3 Q 7 L C Z x d W 9 0 O 1 N l Y 3 R p b 2 4 x L 0 J J X 0 x p Y 2 l 0 Y W N p b 2 5 l c 1 8 y M D E x L T I w M j M v Q X V 0 b 1 J l b W 9 2 Z W R D b 2 x 1 b W 5 z M S 5 7 R X N 0 Y W R v I G F k b W l u a X N 0 c m F 0 a X Z v L D M 5 f S Z x d W 9 0 O y w m c X V v d D t T Z W N 0 a W 9 u M S 9 C S V 9 M a W N p d G F j a W 9 u Z X N f M j A x M S 0 y M D I z L 0 F 1 d G 9 S Z W 1 v d m V k Q 2 9 s d W 1 u c z E u e 0 V z d G F k b y B 0 w 6 l j b m l j b y w 0 M H 0 m c X V v d D s s J n F 1 b 3 Q 7 U 2 V j d G l v b j E v Q k l f T G l j a X R h Y 2 l v b m V z X z I w M T E t M j A y M y 9 B d X R v U m V t b 3 Z l Z E N v b H V t b n M x L n t D b 2 1 l b n R h c m l v I G F k b W l z a W J p b G l k Y W Q s N D F 9 J n F 1 b 3 Q 7 L C Z x d W 9 0 O 1 N l Y 3 R p b 2 4 x L 0 J J X 0 x p Y 2 l 0 Y W N p b 2 5 l c 1 8 y M D E x L T I w M j M v Q X V 0 b 1 J l b W 9 2 Z W R D b 2 x 1 b W 5 z M S 5 7 Q 2 9 t Z W 5 0 Y X J p b y B y Z W l u Y 2 9 y c C M g b 2 Z l c n R h L D Q y f S Z x d W 9 0 O y w m c X V v d D t T Z W N 0 a W 9 u M S 9 C S V 9 M a W N p d G F j a W 9 u Z X N f M j A x M S 0 y M D I z L 0 F 1 d G 9 S Z W 1 v d m V k Q 2 9 s d W 1 u c z E u e 3 J i a E 5 h b W U s N D N 9 J n F 1 b 3 Q 7 L C Z x d W 9 0 O 1 N l Y 3 R p b 2 4 x L 0 J J X 0 x p Y 2 l 0 Y W N p b 2 5 l c 1 8 y M D E x L T I w M j M v Q X V 0 b 1 J l b W 9 2 Z W R D b 2 x 1 b W 5 z M S 5 7 S U Q s N D R 9 J n F 1 b 3 Q 7 L C Z x d W 9 0 O 1 N l Y 3 R p b 2 4 x L 0 J J X 0 x p Y 2 l 0 Y W N p b 2 5 l c 1 8 y M D E x L T I w M j M v Q X V 0 b 1 J l b W 9 2 Z W R D b 2 x 1 b W 5 z M S 5 7 R m V j a G E g Z G U g Z G V z Y 2 F y Z 2 E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C S V 9 M a W N p d G F j a W 9 u Z X N f M j A x M S 0 y M D I z L 0 F 1 d G 9 S Z W 1 v d m V k Q 2 9 s d W 1 u c z E u e 3 J i a E l E L D B 9 J n F 1 b 3 Q 7 L C Z x d W 9 0 O 1 N l Y 3 R p b 2 4 x L 0 J J X 0 x p Y 2 l 0 Y W N p b 2 5 l c 1 8 y M D E x L T I w M j M v Q X V 0 b 1 J l b W 9 2 Z W R D b 2 x 1 b W 5 z M S 5 7 c m J o Q 2 9 k Z S w x f S Z x d W 9 0 O y w m c X V v d D t T Z W N 0 a W 9 u M S 9 C S V 9 M a W N p d G F j a W 9 u Z X N f M j A x M S 0 y M D I z L 0 F 1 d G 9 S Z W 1 v d m V k Q 2 9 s d W 1 u c z E u e 0 l E I E x p Y 2 l 0 Y W N p w 7 N u I E 1 Q L D J 9 J n F 1 b 3 Q 7 L C Z x d W 9 0 O 1 N l Y 3 R p b 2 4 x L 0 J J X 0 x p Y 2 l 0 Y W N p b 2 5 l c 1 8 y M D E x L T I w M j M v Q X V 0 b 1 J l b W 9 2 Z W R D b 2 x 1 b W 5 z M S 5 7 R m V j a G E g Z G U g Y 3 J l Y W N p w 7 N u L D N 9 J n F 1 b 3 Q 7 L C Z x d W 9 0 O 1 N l Y 3 R p b 2 4 x L 0 J J X 0 x p Y 2 l 0 Y W N p b 2 5 l c 1 8 y M D E x L T I w M j M v Q X V 0 b 1 J l b W 9 2 Z W R D b 2 x 1 b W 5 z M S 5 7 R m V j a G E g Z G U g c H V i b G l j Y W N p w 7 N u L D R 9 J n F 1 b 3 Q 7 L C Z x d W 9 0 O 1 N l Y 3 R p b 2 4 x L 0 J J X 0 x p Y 2 l 0 Y W N p b 2 5 l c 1 8 y M D E x L T I w M j M v Q X V 0 b 1 J l b W 9 2 Z W R D b 2 x 1 b W 5 z M S 5 7 Q c O x b y B w d W J s a W N h Y 2 n D s 2 4 s N X 0 m c X V v d D s s J n F 1 b 3 Q 7 U 2 V j d G l v b j E v Q k l f T G l j a X R h Y 2 l v b m V z X z I w M T E t M j A y M y 9 B d X R v U m V t b 3 Z l Z E N v b H V t b n M x L n t G Z W N o Y S B k Z S B j a W V y c m U g Y y 9 l e H Q s N n 0 m c X V v d D s s J n F 1 b 3 Q 7 U 2 V j d G l v b j E v Q k l f T G l j a X R h Y 2 l v b m V z X z I w M T E t M j A y M y 9 B d X R v U m V t b 3 Z l Z E N v b H V t b n M x L n t G Z W N o Y S B k Z S B h Z G p 1 Z G l j Y W N p w 7 N u L D d 9 J n F 1 b 3 Q 7 L C Z x d W 9 0 O 1 N l Y 3 R p b 2 4 x L 0 J J X 0 x p Y 2 l 0 Y W N p b 2 5 l c 1 8 y M D E x L T I w M j M v Q X V 0 b 1 J l b W 9 2 Z W R D b 2 x 1 b W 5 z M S 5 7 R m V j a G E g Z G U g Y W R q d W R p Y 2 F j a c O z b i A y L D h 9 J n F 1 b 3 Q 7 L C Z x d W 9 0 O 1 N l Y 3 R p b 2 4 x L 0 J J X 0 x p Y 2 l 0 Y W N p b 2 5 l c 1 8 y M D E x L T I w M j M v Q X V 0 b 1 J l b W 9 2 Z W R D b 2 x 1 b W 5 z M S 5 7 R m V j a G E g Z G U g c m V z b 2 x 1 Y 2 n D s 2 4 s O X 0 m c X V v d D s s J n F 1 b 3 Q 7 U 2 V j d G l v b j E v Q k l f T G l j a X R h Y 2 l v b m V z X z I w M T E t M j A y M y 9 B d X R v U m V t b 3 Z l Z E N v b H V t b n M x L n t O w r A g c m V z b 2 x 1 Y 2 n D s 2 4 s M T B 9 J n F 1 b 3 Q 7 L C Z x d W 9 0 O 1 N l Y 3 R p b 2 4 x L 0 J J X 0 x p Y 2 l 0 Y W N p b 2 5 l c 1 8 y M D E x L T I w M j M v Q X V 0 b 1 J l b W 9 2 Z W R D b 2 x 1 b W 5 z M S 5 7 Q c O x b y B h Z G p 1 Z G l j Y W N p w 7 N u L D E x f S Z x d W 9 0 O y w m c X V v d D t T Z W N 0 a W 9 u M S 9 C S V 9 M a W N p d G F j a W 9 u Z X N f M j A x M S 0 y M D I z L 0 F 1 d G 9 S Z W 1 v d m V k Q 2 9 s d W 1 u c z E u e 0 V z d G F k b y w x M n 0 m c X V v d D s s J n F 1 b 3 Q 7 U 2 V j d G l v b j E v Q k l f T G l j a X R h Y 2 l v b m V z X z I w M T E t M j A y M y 9 B d X R v U m V t b 3 Z l Z E N v b H V t b n M x L n t O b 2 1 i c m U g Z X N 0 Y W R v L D E z f S Z x d W 9 0 O y w m c X V v d D t T Z W N 0 a W 9 u M S 9 C S V 9 M a W N p d G F j a W 9 u Z X N f M j A x M S 0 y M D I z L 0 F 1 d G 9 S Z W 1 v d m V k Q 2 9 s d W 1 u c z E u e 0 5 v b W J y Z S B w w 7 p i b G l j b y w x N H 0 m c X V v d D s s J n F 1 b 3 Q 7 U 2 V j d G l v b j E v Q k l f T G l j a X R h Y 2 l v b m V z X z I w M T E t M j A y M y 9 B d X R v U m V t b 3 Z l Z E N v b H V t b n M x L n t E Z X N j c m l w Y 2 n D s 2 4 g b G l j a X R h Y 2 n D s 2 4 s M T V 9 J n F 1 b 3 Q 7 L C Z x d W 9 0 O 1 N l Y 3 R p b 2 4 x L 0 J J X 0 x p Y 2 l 0 Y W N p b 2 5 l c 1 8 y M D E x L T I w M j M v Q X V 0 b 1 J l b W 9 2 Z W R D b 2 x 1 b W 5 z M S 5 7 V G l w b y B s a W N p d G F j a c O z b i w x N n 0 m c X V v d D s s J n F 1 b 3 Q 7 U 2 V j d G l v b j E v Q k l f T G l j a X R h Y 2 l v b m V z X z I w M T E t M j A y M y 9 B d X R v U m V t b 3 Z l Z E N v b H V t b n M x L n t V b m l k Y W Q g Z G U g Y 2 9 t c H J h L D E 3 f S Z x d W 9 0 O y w m c X V v d D t T Z W N 0 a W 9 u M S 9 C S V 9 M a W N p d G F j a W 9 u Z X N f M j A x M S 0 y M D I z L 0 F 1 d G 9 S Z W 1 v d m V k Q 2 9 s d W 1 u c z E u e 0 1 v b n R v I G V z d G l t Y W R v L D E 4 f S Z x d W 9 0 O y w m c X V v d D t T Z W N 0 a W 9 u M S 9 C S V 9 M a W N p d G F j a W 9 u Z X N f M j A x M S 0 y M D I z L 0 F 1 d G 9 S Z W 1 v d m V k Q 2 9 s d W 1 u c z E u e 1 Z h b G 9 y I H R v d G F s I G F k a n V k a W N h Z G 8 s M T l 9 J n F 1 b 3 Q 7 L C Z x d W 9 0 O 1 N l Y 3 R p b 2 4 x L 0 J J X 0 x p Y 2 l 0 Y W N p b 2 5 l c 1 8 y M D E x L T I w M j M v Q X V 0 b 1 J l b W 9 2 Z W R D b 2 x 1 b W 5 z M S 5 7 T W 9 u Z W R h L D I w f S Z x d W 9 0 O y w m c X V v d D t T Z W N 0 a W 9 u M S 9 C S V 9 M a W N p d G F j a W 9 u Z X N f M j A x M S 0 y M D I z L 0 F 1 d G 9 S Z W 1 v d m V k Q 2 9 s d W 1 u c z E u e 0 l E I E z D r W 5 l Y S w y M X 0 m c X V v d D s s J n F 1 b 3 Q 7 U 2 V j d G l v b j E v Q k l f T G l j a X R h Y 2 l v b m V z X z I w M T E t M j A y M y 9 B d X R v U m V t b 3 Z l Z E N v b H V t b n M x L n t M w 6 1 u Z W E s M j J 9 J n F 1 b 3 Q 7 L C Z x d W 9 0 O 1 N l Y 3 R p b 2 4 x L 0 J J X 0 x p Y 2 l 0 Y W N p b 2 5 l c 1 8 y M D E x L T I w M j M v Q X V 0 b 1 J l b W 9 2 Z W R D b 2 x 1 b W 5 z M S 5 7 Q 8 O z Z G l n b y B P T l U s M j N 9 J n F 1 b 3 Q 7 L C Z x d W 9 0 O 1 N l Y 3 R p b 2 4 x L 0 J J X 0 x p Y 2 l 0 Y W N p b 2 5 l c 1 8 y M D E x L T I w M j M v Q X V 0 b 1 J l b W 9 2 Z W R D b 2 x 1 b W 5 z M S 5 7 Q 2 F 0 Z W d v c s O t Y S B P T l U s M j R 9 J n F 1 b 3 Q 7 L C Z x d W 9 0 O 1 N l Y 3 R p b 2 4 x L 0 J J X 0 x p Y 2 l 0 Y W N p b 2 5 l c 1 8 y M D E x L T I w M j M v Q X V 0 b 1 J l b W 9 2 Z W R D b 2 x 1 b W 5 z M S 5 7 T m 9 t Y n J l I E 9 O V S w y N X 0 m c X V v d D s s J n F 1 b 3 Q 7 U 2 V j d G l v b j E v Q k l f T G l j a X R h Y 2 l v b m V z X z I w M T E t M j A y M y 9 B d X R v U m V t b 3 Z l Z E N v b H V t b n M x L n t E Z X N j c m l w Y 2 n D s 2 4 g b M O t b m V h L D I 2 f S Z x d W 9 0 O y w m c X V v d D t T Z W N 0 a W 9 u M S 9 C S V 9 M a W N p d G F j a W 9 u Z X N f M j A x M S 0 y M D I z L 0 F 1 d G 9 S Z W 1 v d m V k Q 2 9 s d W 1 u c z E u e 1 V u a W R h Z C B k Z S B t Z W R p Z G E s M j d 9 J n F 1 b 3 Q 7 L C Z x d W 9 0 O 1 N l Y 3 R p b 2 4 x L 0 J J X 0 x p Y 2 l 0 Y W N p b 2 5 l c 1 8 y M D E x L T I w M j M v Q X V 0 b 1 J l b W 9 2 Z W R D b 2 x 1 b W 5 z M S 5 7 Q 2 F u d G l k Y W Q g c m V x d W V y a W R h L D I 4 f S Z x d W 9 0 O y w m c X V v d D t T Z W N 0 a W 9 u M S 9 C S V 9 M a W N p d G F j a W 9 u Z X N f M j A x M S 0 y M D I z L 0 F 1 d G 9 S Z W 1 v d m V k Q 2 9 s d W 1 u c z E u e 0 l E I G 9 m Z X J 0 Y S w y O X 0 m c X V v d D s s J n F 1 b 3 Q 7 U 2 V j d G l v b j E v Q k l f T G l j a X R h Y 2 l v b m V z X z I w M T E t M j A y M y 9 B d X R v U m V t b 3 Z l Z E N v b H V t b n M x L n t P Z m V y d G E g Z W 5 2 a W F k Y S w z M H 0 m c X V v d D s s J n F 1 b 3 Q 7 U 2 V j d G l v b j E v Q k l f T G l j a X R h Y 2 l v b m V z X z I w M T E t M j A y M y 9 B d X R v U m V t b 3 Z l Z E N v b H V t b n M x L n t D Y W 5 0 a W R h Z C B v Z m V y d G F k Y S w z M X 0 m c X V v d D s s J n F 1 b 3 Q 7 U 2 V j d G l v b j E v Q k l f T G l j a X R h Y 2 l v b m V z X z I w M T E t M j A y M y 9 B d X R v U m V t b 3 Z l Z E N v b H V t b n M x L n t Q c m V j a W 8 g b 2 Z l c n R h Z G 8 s M z J 9 J n F 1 b 3 Q 7 L C Z x d W 9 0 O 1 N l Y 3 R p b 2 4 x L 0 J J X 0 x p Y 2 l 0 Y W N p b 2 5 l c 1 8 y M D E x L T I w M j M v Q X V 0 b 1 J l b W 9 2 Z W R D b 2 x 1 b W 5 z M S 5 7 T W 9 u Z W R h I G 9 m Z X J 0 Y S w z M 3 0 m c X V v d D s s J n F 1 b 3 Q 7 U 2 V j d G l v b j E v Q k l f T G l j a X R h Y 2 l v b m V z X z I w M T E t M j A y M y 9 B d X R v U m V t b 3 Z l Z E N v b H V t b n M x L n t P Z m V y d G E g Y W R q d W R p Y 2 F k Y S w z N H 0 m c X V v d D s s J n F 1 b 3 Q 7 U 2 V j d G l v b j E v Q k l f T G l j a X R h Y 2 l v b m V z X z I w M T E t M j A y M y 9 B d X R v U m V t b 3 Z l Z E N v b H V t b n M x L n t D Y W 5 0 a W R h Z C B h Z G p 1 Z G l j Y W R h L D M 1 f S Z x d W 9 0 O y w m c X V v d D t T Z W N 0 a W 9 u M S 9 C S V 9 M a W N p d G F j a W 9 u Z X N f M j A x M S 0 y M D I z L 0 F 1 d G 9 S Z W 1 v d m V k Q 2 9 s d W 1 u c z E u e 1 J V V C B w c m 9 2 Z W V k b 3 I s M z Z 9 J n F 1 b 3 Q 7 L C Z x d W 9 0 O 1 N l Y 3 R p b 2 4 x L 0 J J X 0 x p Y 2 l 0 Y W N p b 2 5 l c 1 8 y M D E x L T I w M j M v Q X V 0 b 1 J l b W 9 2 Z W R D b 2 x 1 b W 5 z M S 5 7 T m 9 t Y n J l I H B y b 3 Z l Z W R v c i w z N 3 0 m c X V v d D s s J n F 1 b 3 Q 7 U 2 V j d G l v b j E v Q k l f T G l j a X R h Y 2 l v b m V z X z I w M T E t M j A y M y 9 B d X R v U m V t b 3 Z l Z E N v b H V t b n M x L n t O b 2 1 i c m U g b 2 Z l c n R h L D M 4 f S Z x d W 9 0 O y w m c X V v d D t T Z W N 0 a W 9 u M S 9 C S V 9 M a W N p d G F j a W 9 u Z X N f M j A x M S 0 y M D I z L 0 F 1 d G 9 S Z W 1 v d m V k Q 2 9 s d W 1 u c z E u e 0 V z d G F k b y B h Z G 1 p b m l z d H J h d G l 2 b y w z O X 0 m c X V v d D s s J n F 1 b 3 Q 7 U 2 V j d G l v b j E v Q k l f T G l j a X R h Y 2 l v b m V z X z I w M T E t M j A y M y 9 B d X R v U m V t b 3 Z l Z E N v b H V t b n M x L n t F c 3 R h Z G 8 g d M O p Y 2 5 p Y 2 8 s N D B 9 J n F 1 b 3 Q 7 L C Z x d W 9 0 O 1 N l Y 3 R p b 2 4 x L 0 J J X 0 x p Y 2 l 0 Y W N p b 2 5 l c 1 8 y M D E x L T I w M j M v Q X V 0 b 1 J l b W 9 2 Z W R D b 2 x 1 b W 5 z M S 5 7 Q 2 9 t Z W 5 0 Y X J p b y B h Z G 1 p c 2 l i a W x p Z G F k L D Q x f S Z x d W 9 0 O y w m c X V v d D t T Z W N 0 a W 9 u M S 9 C S V 9 M a W N p d G F j a W 9 u Z X N f M j A x M S 0 y M D I z L 0 F 1 d G 9 S Z W 1 v d m V k Q 2 9 s d W 1 u c z E u e 0 N v b W V u d G F y a W 8 g c m V p b m N v c n A j I G 9 m Z X J 0 Y S w 0 M n 0 m c X V v d D s s J n F 1 b 3 Q 7 U 2 V j d G l v b j E v Q k l f T G l j a X R h Y 2 l v b m V z X z I w M T E t M j A y M y 9 B d X R v U m V t b 3 Z l Z E N v b H V t b n M x L n t y Y m h O Y W 1 l L D Q z f S Z x d W 9 0 O y w m c X V v d D t T Z W N 0 a W 9 u M S 9 C S V 9 M a W N p d G F j a W 9 u Z X N f M j A x M S 0 y M D I z L 0 F 1 d G 9 S Z W 1 v d m V k Q 2 9 s d W 1 u c z E u e 0 l E L D Q 0 f S Z x d W 9 0 O y w m c X V v d D t T Z W N 0 a W 9 u M S 9 C S V 9 M a W N p d G F j a W 9 u Z X N f M j A x M S 0 y M D I z L 0 F 1 d G 9 S Z W 1 v d m V k Q 2 9 s d W 1 u c z E u e 0 Z l Y 2 h h I G R l I G R l c 2 N h c m d h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I b 2 p h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N k M j d j Y j V m M y 0 2 Z D h j L T Q 2 Y z g t Y T J i N i 1 h O D g y N z Q 4 Y W V m M m Q i I C 8 + P E V u d H J 5 I F R 5 c G U 9 I k Z p b G x M Y X N 0 V X B k Y X R l Z C I g V m F s d W U 9 I m Q y M D I 1 L T E y L T E w V D E 0 O j A w O j M x L j k 2 N z M y M T h a I i A v P j x F b n R y e S B U e X B l P S J G a W x s R X J y b 3 J D b 3 V u d C I g V m F s d W U 9 I m w w I i A v P j x F b n R y e S B U e X B l P S J G a W x s Q 2 9 s d W 1 u V H l w Z X M i I F Z h b H V l P S J z Q m d V Q 0 F n P T 0 i I C 8 + P E V u d H J 5 I F R 5 c G U 9 I k Z p b G x F c n J v c k N v Z G U i I F Z h b H V l P S J z V W 5 r b m 9 3 b i I g L z 4 8 R W 5 0 c n k g V H l w Z T 0 i R m l s b E N v b H V t b k 5 h b W V z I i B W Y W x 1 Z T 0 i c 1 s m c X V v d D t a R 0 V O J n F 1 b 3 Q 7 L C Z x d W 9 0 O 2 N h b n R p Z G F k Q 2 9 y c m V n a W R h M S Z x d W 9 0 O y w m c X V v d D t h b m h v J n F 1 b 3 Q 7 L C Z x d W 9 0 O 2 1 l c y Z x d W 9 0 O 1 0 i I C 8 + P E V u d H J 5 I F R 5 c G U 9 I k Z p b G x T d G F 0 d X M i I F Z h b H V l P S J z Q 2 9 t c G x l d G U i I C 8 + P E V u d H J 5 I F R 5 c G U 9 I k Z p b G x D b 3 V u d C I g V m F s d W U 9 I m w 2 N T g 5 N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V m l z d G E g T V B f M j A y M V 8 y M D I y L n t a R 0 V O L D B 9 J n F 1 b 3 Q 7 L C Z x d W 9 0 O 1 N l c n Z l c i 5 E Y X R h Y m F z Z V x c L z I v U 1 F M L z E w L j g u M C 4 1 M D t D Q l R f V U 5 J R E F E R V N U V U R J T 1 N f Q k k v Z G J v L 1 Z p c 3 R h I E 1 Q X z I w M j F f M j A y M i 5 7 Y 2 F u d G l k Y W R D b 3 J y Z W d p Z G E x L D F 9 J n F 1 b 3 Q 7 L C Z x d W 9 0 O 1 N l c n Z l c i 5 E Y X R h Y m F z Z V x c L z I v U 1 F M L z E w L j g u M C 4 1 M D t D Q l R f V U 5 J R E F E R V N U V U R J T 1 N f Q k k v Z G J v L 1 Z p c 3 R h I E 1 Q X z I w M j F f M j A y M i 5 7 Y W 5 o b y w y f S Z x d W 9 0 O y w m c X V v d D t T Z X J 2 Z X I u R G F 0 Y W J h c 2 V c X C 8 y L 1 N R T C 8 x M C 4 4 L j A u N T A 7 Q 0 J U X 1 V O S U R B R E V T V F V E S U 9 T X 0 J J L 2 R i b y 9 W a X N 0 Y S B N U F 8 y M D I x X z I w M j I u e 2 1 l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W a X N 0 Y S B N U F 8 y M D I x X z I w M j I u e 1 p H R U 4 s M H 0 m c X V v d D s s J n F 1 b 3 Q 7 U 2 V y d m V y L k R h d G F i Y X N l X F w v M i 9 T U U w v M T A u O C 4 w L j U w O 0 N C V F 9 V T k l E Q U R F U 1 R V R E l P U 1 9 C S S 9 k Y m 8 v V m l z d G E g T V B f M j A y M V 8 y M D I y L n t j Y W 5 0 a W R h Z E N v c n J l Z 2 l k Y T E s M X 0 m c X V v d D s s J n F 1 b 3 Q 7 U 2 V y d m V y L k R h d G F i Y X N l X F w v M i 9 T U U w v M T A u O C 4 w L j U w O 0 N C V F 9 V T k l E Q U R F U 1 R V R E l P U 1 9 C S S 9 k Y m 8 v V m l z d G E g T V B f M j A y M V 8 y M D I y L n t h b m h v L D J 9 J n F 1 b 3 Q 7 L C Z x d W 9 0 O 1 N l c n Z l c i 5 E Y X R h Y m F z Z V x c L z I v U 1 F M L z E w L j g u M C 4 1 M D t D Q l R f V U 5 J R E F E R V N U V U R J T 1 N f Q k k v Z G J v L 1 Z p c 3 R h I E 1 Q X z I w M j F f M j A y M i 5 7 b W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a X N 0 Y S U y M E 1 Q X z I w M j F f M j A y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i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i 9 k Y m 9 f V m l z d G E l M j B N U F 8 y M D I x X z I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l j Y T J h O G Z i L T U 5 M G Y t N G Z h O S 1 h M j E x L T g 3 N T U x Z G Q 4 N j g 1 M C I g L z 4 8 R W 5 0 c n k g V H l w Z T 0 i R m l s b E x h c 3 R V c G R h d G V k I i B W Y W x 1 Z T 0 i Z D I w M j U t M T I t M T B U M T Q 6 M D A 6 M z E u O T Y 3 M z I x O F o i I C 8 + P E V u d H J 5 I F R 5 c G U 9 I k Z p b G x F c n J v c k N v d W 5 0 I i B W Y W x 1 Z T 0 i b D A i I C 8 + P E V u d H J 5 I F R 5 c G U 9 I k Z p b G x D b 2 x 1 b W 5 U e X B l c y I g V m F s d W U 9 I n N C U V V H Q m d Z R k J n W U d C Z 1 V G Q l F Z R 0 J n W U d C U V V H Q l F V R k J R W U d C Z 1 V G Q l F V R k J n V U Z C Z 1 l H Q m d Z R 0 J n W U M i I C 8 + P E V u d H J 5 I F R 5 c G U 9 I k Z p b G x F c n J v c k N v Z G U i I F Z h b H V l P S J z V W 5 r b m 9 3 b i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t d I i A v P j x F b n R y e S B U e X B l P S J G a W x s U 3 R h d H V z I i B W Y W x 1 Z T 0 i c 0 N v b X B s Z X R l I i A v P j x F b n R y e S B U e X B l P S J G a W x s Q 2 9 1 b n Q i I F Z h b H V l P S J s M z k x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k J 1 Z m Z l c k 5 l e H R S Z W Z y Z X N o I i B W Y W x 1 Z T 0 i b D E i I C 8 + P E V u d H J 5 I F R 5 c G U 9 I l F 1 Z X J 5 S U Q i I F Z h b H V l P S J z M T N j N z F j M G E t M G M 2 O C 0 0 Y 2 U z L W J k Y T k t Y 2 Z k Y j c 1 Y j g 5 O T A 3 I i A v P j x F b n R y e S B U e X B l P S J G a W x s T G F z d F V w Z G F 0 Z W Q i I F Z h b H V l P S J k M j A y N S 0 x M i 0 x M F Q x N D o w M D o z M S 4 5 O D M z N z Q 2 W i I g L z 4 8 R W 5 0 c n k g V H l w Z T 0 i R m l s b E V y c m 9 y Q 2 9 1 b n Q i I F Z h b H V l P S J s M C I g L z 4 8 R W 5 0 c n k g V H l w Z T 0 i R m l s b E N v b H V t b l R 5 c G V z I i B W Y W x 1 Z T 0 i c 0 J R V U d C Z 1 l G Q m d Z R 0 J n V U Z C U V l H Q m d Z R 0 J R V U d C U V V G Q l F Z R 0 J n V U Z C U V V G Q m d V R k J n W U d C Z 1 l H Q m d Z Q y I g L z 4 8 R W 5 0 c n k g V H l w Z T 0 i R m l s b E V y c m 9 y Q 2 9 k Z S I g V m F s d W U 9 I n N V b m t u b 3 d u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1 0 i I C 8 + P E V u d H J 5 I F R 5 c G U 9 I k Z p b G x T d G F 0 d X M i I F Z h b H V l P S J z Q 2 9 t c G x l d G U i I C 8 + P E V u d H J 5 I F R 5 c G U 9 I k Z p b G x D b 3 V u d C I g V m F s d W U 9 I m w z O T E z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y k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S 9 k Y m 9 f Q k l f T G l j a X R h Y 2 l v b m V z X z I w M T E t M j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P C 9 J d G V t U G F 0 a D 4 8 L 0 l 0 Z W 1 M b 2 N h d G l v b j 4 8 U 3 R h Y m x l R W 5 0 c m l l c z 4 8 R W 5 0 c n k g V H l w Z T 0 i R m l s b G V k Q 2 9 t c G x l d G V S Z X N 1 b H R U b 1 d v c m t z a G V l d C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Q a X Z v d E 9 i a m V j d E 5 h b W U i I F Z h b H V l P S J z T W V y Y 2 F k b y B Q d W J s a W N v I D M h V G F i b G F E a W 7 D o W 1 p Y 2 E y I i A v P j x F b n R y e S B U e X B l P S J G a W x s T G F z d F V w Z G F 0 Z W Q i I F Z h b H V l P S J k M j A y N C 0 x M S 0 w N 1 Q y M D o y M j o 0 O C 4 2 M j c 5 N D E w W i I g L z 4 8 R W 5 0 c n k g V H l w Z T 0 i U X V l c n l J R C I g V m F s d W U 9 I n N k N T l i Y j N k O S 0 y N 2 U z L T R k N T I t O T N h M C 0 x Z D g 5 M m J h M G Z i M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2 x 1 b W 5 U e X B l c y I g V m F s d W U 9 I n N C U V V H Q n d j R k J 3 Y 0 h C d 1 V G Q l F Z R 0 J n W U d F U k V H Q l F V R k J R W U d C Z 0 1 G Q l F N R E J n V U R C Z 1 l H Q m d Z R 0 J n W U d C Z 1 k 9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a R 0 V O J n F 1 b 3 Q 7 L C Z x d W 9 0 O 1 J 1 d F 9 w c m 9 2 Z W V k b 3 I m c X V v d D s s J n F 1 b 3 Q 7 T m 9 t Y n J l U H J v d m V l Z G 9 y J n F 1 b 3 Q 7 X S I g L z 4 8 R W 5 0 c n k g V H l w Z T 0 i Q W R k Z W R U b 0 R h d G F N b 2 R l b C I g V m F s d W U 9 I m w w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J R C w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D b 2 R l L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x p Y 2 l 0 Y W N p w 7 N u I E 1 Q L D J 9 J n F 1 b 3 Q 7 L C Z x d W 9 0 O 1 N l Y 3 R p b 2 4 x L 1 Z p c 3 R h I G x p Y 2 l 0 Y W N p b 2 5 l c y B j Z W 5 h Y m F z d C A t I F p H R U 4 g d j M v V G l w b y B j Y W 1 i a W F k b y 5 7 R m V j a G E g Z G U g Y 3 J l Y W N p w 7 N u L D N 9 J n F 1 b 3 Q 7 L C Z x d W 9 0 O 1 N l Y 3 R p b 2 4 x L 1 Z p c 3 R h I G x p Y 2 l 0 Y W N p b 2 5 l c y B j Z W 5 h Y m F z d C A t I F p H R U 4 g d j M v V G l w b y B j Y W 1 i a W F k b y 5 7 R m V j a G E g Z G U g c H V i b G l j Y W N p w 7 N u L D R 9 J n F 1 b 3 Q 7 L C Z x d W 9 0 O 1 N l Y 3 R p b 2 4 x L 1 Z p c 3 R h I G x p Y 2 l 0 Y W N p b 2 5 l c y B j Z W 5 h Y m F z d C A t I F p H R U 4 g d j M v V G l w b y B j Y W 1 i a W F k b y 5 7 Q c O x b y B w d W J s a W N h Y 2 n D s 2 4 s N X 0 m c X V v d D s s J n F 1 b 3 Q 7 U 2 V j d G l v b j E v V m l z d G E g b G l j a X R h Y 2 l v b m V z I G N l b m F i Y X N 0 I C 0 g W k d F T i B 2 M y 9 U a X B v I G N h b W J p Y W R v L n t G Z W N o Y S B k Z S B j a W V y c m U g Y y 9 l e H Q s N n 0 m c X V v d D s s J n F 1 b 3 Q 7 U 2 V j d G l v b j E v V m l z d G E g b G l j a X R h Y 2 l v b m V z I G N l b m F i Y X N 0 I C 0 g W k d F T i B 2 M y 9 U a X B v I G N h b W J p Y W R v L n t G Z W N o Y S B k Z S B h Z G p 1 Z G l j Y W N p w 7 N u L D d 9 J n F 1 b 3 Q 7 L C Z x d W 9 0 O 1 N l Y 3 R p b 2 4 x L 1 Z p c 3 R h I G x p Y 2 l 0 Y W N p b 2 5 l c y B j Z W 5 h Y m F z d C A t I F p H R U 4 g d j M v V G l w b y B j Y W 1 i a W F k b y 5 7 R m V j a G E g Z G U g Y W R q d W R p Y 2 F j a c O z b i A y L D h 9 J n F 1 b 3 Q 7 L C Z x d W 9 0 O 1 N l Y 3 R p b 2 4 x L 1 Z p c 3 R h I G x p Y 2 l 0 Y W N p b 2 5 l c y B j Z W 5 h Y m F z d C A t I F p H R U 4 g d j M v V G l w b y B j Y W 1 i a W F k b y 5 7 R m V j a G E g Z G U g c m V z b 2 x 1 Y 2 n D s 2 4 s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s K w I H J l c 2 9 s d W N p w 7 N u L D E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B w 7 F v I G F k a n V k a W N h Y 2 n D s 2 4 s M T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w x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V z d G F k b y w x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D D u m J s a W N v L D E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G l j a X R h Y 2 n D s 2 4 s M T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R p c G 8 g b G l j a X R h Y 2 n D s 2 4 s M T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j b 2 1 w c m E s M T d 9 J n F 1 b 3 Q 7 L C Z x d W 9 0 O 1 N l Y 3 R p b 2 4 x L 1 Z p c 3 R h I G x p Y 2 l 0 Y W N p b 2 5 l c y B j Z W 5 h Y m F z d C A t I F p H R U 4 g d j M v U m V k b 2 5 k Z W F k b z E u e 0 1 v b n R v I G V z d G l t Y W R v L D E 4 f S Z x d W 9 0 O y w m c X V v d D t T Z W N 0 a W 9 u M S 9 W a X N 0 Y S B s a W N p d G F j a W 9 u Z X M g Y 2 V u Y W J h c 3 Q g L S B a R 0 V O I H Y z L 1 J l Z G 9 u Z G V h Z G 8 y L n t W Y W x v c i B 0 b 3 R h b C B h Z G p 1 Z G l j Y W R v L D E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s M j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z D r W 5 l Y S w y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O t b m V h L D I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w 7 N k a W d v I E 9 O V S w y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F 0 Z W d v c s O t Y S B P T l U s M j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P T l U s M j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w 6 1 u Z W E s M j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t Z W R p Z G E s M j d 9 J n F 1 b 3 Q 7 L C Z x d W 9 0 O 1 N l Y 3 R p b 2 4 x L 1 Z p c 3 R h I G x p Y 2 l 0 Y W N p b 2 5 l c y B j Z W 5 h Y m F z d C A t I F p H R U 4 g d j M v V G l w b y B j Y W 1 i a W F k b z I u e 0 N h b n R p Z G F k I H J l c X V l c m l k Y S w y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b 2 Z l c n R h L D I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Z W 5 2 a W F k Y S w z M H 0 m c X V v d D s s J n F 1 b 3 Q 7 U 2 V j d G l v b j E v V m l z d G E g b G l j a X R h Y 2 l v b m V z I G N l b m F i Y X N 0 I C 0 g W k d F T i B 2 M y 9 U a X B v I G N h b W J p Y W R v M i 5 7 Q 2 F u d G l k Y W Q g b 2 Z l c n R h Z G E s M z F 9 J n F 1 b 3 Q 7 L C Z x d W 9 0 O 1 N l Y 3 R p b 2 4 x L 1 Z p c 3 R h I G x p Y 2 l 0 Y W N p b 2 5 l c y B j Z W 5 h Y m F z d C A t I F p H R U 4 g d j M v V G l w b y B j Y W 1 i a W F k b z I u e 1 B y Z W N p b y B v Z m V y d G F k b y w z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I G 9 m Z X J 0 Y S w z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F k a n V k a W N h Z G E s M z R 9 J n F 1 b 3 Q 7 L C Z x d W 9 0 O 1 N l Y 3 R p b 2 4 x L 1 Z p c 3 R h I G x p Y 2 l 0 Y W N p b 2 5 l c y B j Z W 5 h Y m F z d C A t I F p H R U 4 g d j M v V G l w b y B j Y W 1 i a W F k b z I u e 0 N h b n R p Z G F k I G F k a n V k a W N h Z G E s M z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V V C B w c m 9 2 Z W V k b 3 I s M z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c m 9 2 Z W V k b 3 I s M z d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v Z m V y d G E s M z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h Z G 1 p b m l z d H J h d G l 2 b y w z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H T D q W N u a W N v L D Q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G F k b W l z a W J p b G l k Y W Q s N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T m F t Z S w 0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W k d F T i w 0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n V 0 X 3 B y b 3 Z l Z W R v c i w 0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U H J v d m V l Z G 9 y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S U Q s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Q 2 9 k Z S w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a W N p d G F j a c O z b i B N U C w y f S Z x d W 9 0 O y w m c X V v d D t T Z W N 0 a W 9 u M S 9 W a X N 0 Y S B s a W N p d G F j a W 9 u Z X M g Y 2 V u Y W J h c 3 Q g L S B a R 0 V O I H Y z L 1 R p c G 8 g Y 2 F t Y m l h Z G 8 u e 0 Z l Y 2 h h I G R l I G N y Z W F j a c O z b i w z f S Z x d W 9 0 O y w m c X V v d D t T Z W N 0 a W 9 u M S 9 W a X N 0 Y S B s a W N p d G F j a W 9 u Z X M g Y 2 V u Y W J h c 3 Q g L S B a R 0 V O I H Y z L 1 R p c G 8 g Y 2 F t Y m l h Z G 8 u e 0 Z l Y 2 h h I G R l I H B 1 Y m x p Y 2 F j a c O z b i w 0 f S Z x d W 9 0 O y w m c X V v d D t T Z W N 0 a W 9 u M S 9 W a X N 0 Y S B s a W N p d G F j a W 9 u Z X M g Y 2 V u Y W J h c 3 Q g L S B a R 0 V O I H Y z L 1 R p c G 8 g Y 2 F t Y m l h Z G 8 u e 0 H D s W 8 g c H V i b G l j Y W N p w 7 N u L D V 9 J n F 1 b 3 Q 7 L C Z x d W 9 0 O 1 N l Y 3 R p b 2 4 x L 1 Z p c 3 R h I G x p Y 2 l 0 Y W N p b 2 5 l c y B j Z W 5 h Y m F z d C A t I F p H R U 4 g d j M v V G l w b y B j Y W 1 i a W F k b y 5 7 R m V j a G E g Z G U g Y 2 l l c n J l I G M v Z X h 0 L D Z 9 J n F 1 b 3 Q 7 L C Z x d W 9 0 O 1 N l Y 3 R p b 2 4 x L 1 Z p c 3 R h I G x p Y 2 l 0 Y W N p b 2 5 l c y B j Z W 5 h Y m F z d C A t I F p H R U 4 g d j M v V G l w b y B j Y W 1 i a W F k b y 5 7 R m V j a G E g Z G U g Y W R q d W R p Y 2 F j a c O z b i w 3 f S Z x d W 9 0 O y w m c X V v d D t T Z W N 0 a W 9 u M S 9 W a X N 0 Y S B s a W N p d G F j a W 9 u Z X M g Y 2 V u Y W J h c 3 Q g L S B a R 0 V O I H Y z L 1 R p c G 8 g Y 2 F t Y m l h Z G 8 u e 0 Z l Y 2 h h I G R l I G F k a n V k a W N h Y 2 n D s 2 4 g M i w 4 f S Z x d W 9 0 O y w m c X V v d D t T Z W N 0 a W 9 u M S 9 W a X N 0 Y S B s a W N p d G F j a W 9 u Z X M g Y 2 V u Y W J h c 3 Q g L S B a R 0 V O I H Y z L 1 R p c G 8 g Y 2 F t Y m l h Z G 8 u e 0 Z l Y 2 h h I G R l I H J l c 2 9 s d W N p w 7 N u L D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7 C s C B y Z X N v b H V j a c O z b i w x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c O x b y B h Z G p 1 Z G l j Y W N p w 7 N u L D E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s M T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l c 3 R h Z G 8 s M T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w 7 p i b G l j b y w x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x p Y 2 l 0 Y W N p w 7 N u L D E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U a X B v I G x p Y 2 l 0 Y W N p w 7 N u L D E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Y 2 9 t c H J h L D E 3 f S Z x d W 9 0 O y w m c X V v d D t T Z W N 0 a W 9 u M S 9 W a X N 0 Y S B s a W N p d G F j a W 9 u Z X M g Y 2 V u Y W J h c 3 Q g L S B a R 0 V O I H Y z L 1 J l Z G 9 u Z G V h Z G 8 x L n t N b 2 5 0 b y B l c 3 R p b W F k b y w x O H 0 m c X V v d D s s J n F 1 b 3 Q 7 U 2 V j d G l v b j E v V m l z d G E g b G l j a X R h Y 2 l v b m V z I G N l b m F i Y X N 0 I C 0 g W k d F T i B 2 M y 9 S Z W R v b m R l Y W R v M i 5 7 V m F s b 3 I g d G 9 0 Y W w g Y W R q d W R p Y 2 F k b y w x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L D I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w 6 1 u Z W E s M j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z D r W 5 l Y S w y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8 O z Z G l n b y B P T l U s M j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h d G V n b 3 L D r W E g T 0 5 V L D I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T 0 5 V L D I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M O t b m V h L D I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b W V k a W R h L D I 3 f S Z x d W 9 0 O y w m c X V v d D t T Z W N 0 a W 9 u M S 9 W a X N 0 Y S B s a W N p d G F j a W 9 u Z X M g Y 2 V u Y W J h c 3 Q g L S B a R 0 V O I H Y z L 1 R p c G 8 g Y 2 F t Y m l h Z G 8 y L n t D Y W 5 0 a W R h Z C B y Z X F 1 Z X J p Z G E s M j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G 9 m Z X J 0 Y S w y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V u d m l h Z G E s M z B 9 J n F 1 b 3 Q 7 L C Z x d W 9 0 O 1 N l Y 3 R p b 2 4 x L 1 Z p c 3 R h I G x p Y 2 l 0 Y W N p b 2 5 l c y B j Z W 5 h Y m F z d C A t I F p H R U 4 g d j M v V G l w b y B j Y W 1 i a W F k b z I u e 0 N h b n R p Z G F k I G 9 m Z X J 0 Y W R h L D M x f S Z x d W 9 0 O y w m c X V v d D t T Z W N 0 a W 9 u M S 9 W a X N 0 Y S B s a W N p d G F j a W 9 u Z X M g Y 2 V u Y W J h c 3 Q g L S B a R 0 V O I H Y z L 1 R p c G 8 g Y 2 F t Y m l h Z G 8 y L n t Q c m V j a W 8 g b 2 Z l c n R h Z G 8 s M z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B v Z m V y d G E s M z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h Z G p 1 Z G l j Y W R h L D M 0 f S Z x d W 9 0 O y w m c X V v d D t T Z W N 0 a W 9 u M S 9 W a X N 0 Y S B s a W N p d G F j a W 9 u Z X M g Y 2 V u Y W J h c 3 Q g L S B a R 0 V O I H Y z L 1 R p c G 8 g Y 2 F t Y m l h Z G 8 y L n t D Y W 5 0 a W R h Z C B h Z G p 1 Z G l j Y W R h L D M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V V Q g c H J v d m V l Z G 9 y L D M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H J v d m V l Z G 9 y L D M 3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b 2 Z l c n R h L D M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Y W R t a W 5 p c 3 R y Y X R p d m 8 s M z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0 w 6 l j b m l j b y w 0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h Z G 1 p c 2 l i a W x p Z G F k L D Q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5 h b W U s N D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p H R U 4 s N D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1 d F 9 w c m 9 2 Z W V k b 3 I s N D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V B y b 3 Z l Z W R v c i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2 R i b 1 9 W a X N 0 Y S U y M G x p Y 2 l 0 Y W N p b 2 5 l c y U y M G N l b m F i Y X N 0 J T I w L S U y M F p H R U 4 l M j B 2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y U y M G N v b i U y M G N v b m Z p Z 3 V y Y W N p J U M z J U I z b i U y M H J l Z 2 l v b m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J l Z G 9 u Z G V h Z G 8 l M j B h J T I w b G E l M j B i Y W p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m M z V h O D k 3 L T k 1 Z W E t N G Z m Z i 0 5 M 2 U z L W Z i Y T J i N 2 I 4 O D A 2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w V D E 0 O j A w O j M x L j k 4 M z M 3 N D Z a I i A v P j x F b n R y e S B U e X B l P S J G a W x s Q 2 9 s d W 1 u V H l w Z X M i I F Z h b H V l P S J z Q l F V R 0 J n W U Z C Z 1 l H Q m d V R k J R W U d C Z 1 l H Q l F V R 0 J R V U Z C U V l H Q m d V R k J R V U Z C Z 1 V G Q m d Z R 0 J n W U d C Z 1 l D Q 1 E 9 P S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s s J n F 1 b 3 Q 7 R m V j a G E g Z G U g Z G V z Y 2 F y Z 2 E m c X V v d D t d I i A v P j x F b n R y e S B U e X B l P S J G a W x s U 3 R h d H V z I i B W Y W x 1 Z T 0 i c 0 N v b X B s Z X R l I i A v P j x F b n R y e S B U e X B l P S J G a W x s Q 2 9 1 b n Q i I F Z h b H V l P S J s N D I y N j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J X 0 x p Y 2 l 0 Y W N p b 2 5 l c 1 8 y M D E x L T I w M j M g K D Q p L 0 F 1 d G 9 S Z W 1 v d m V k Q 2 9 s d W 1 u c z E u e 3 J i a E l E L D B 9 J n F 1 b 3 Q 7 L C Z x d W 9 0 O 1 N l Y 3 R p b 2 4 x L 0 J J X 0 x p Y 2 l 0 Y W N p b 2 5 l c 1 8 y M D E x L T I w M j M g K D Q p L 0 F 1 d G 9 S Z W 1 v d m V k Q 2 9 s d W 1 u c z E u e 3 J i a E N v Z G U s M X 0 m c X V v d D s s J n F 1 b 3 Q 7 U 2 V j d G l v b j E v Q k l f T G l j a X R h Y 2 l v b m V z X z I w M T E t M j A y M y A o N C k v Q X V 0 b 1 J l b W 9 2 Z W R D b 2 x 1 b W 5 z M S 5 7 S U Q g T G l j a X R h Y 2 n D s 2 4 g T V A s M n 0 m c X V v d D s s J n F 1 b 3 Q 7 U 2 V j d G l v b j E v Q k l f T G l j a X R h Y 2 l v b m V z X z I w M T E t M j A y M y A o N C k v Q X V 0 b 1 J l b W 9 2 Z W R D b 2 x 1 b W 5 z M S 5 7 R m V j a G E g Z G U g Y 3 J l Y W N p w 7 N u L D N 9 J n F 1 b 3 Q 7 L C Z x d W 9 0 O 1 N l Y 3 R p b 2 4 x L 0 J J X 0 x p Y 2 l 0 Y W N p b 2 5 l c 1 8 y M D E x L T I w M j M g K D Q p L 0 F 1 d G 9 S Z W 1 v d m V k Q 2 9 s d W 1 u c z E u e 0 Z l Y 2 h h I G R l I H B 1 Y m x p Y 2 F j a c O z b i w 0 f S Z x d W 9 0 O y w m c X V v d D t T Z W N 0 a W 9 u M S 9 C S V 9 M a W N p d G F j a W 9 u Z X N f M j A x M S 0 y M D I z I C g 0 K S 9 B d X R v U m V t b 3 Z l Z E N v b H V t b n M x L n t B w 7 F v I H B 1 Y m x p Y 2 F j a c O z b i w 1 f S Z x d W 9 0 O y w m c X V v d D t T Z W N 0 a W 9 u M S 9 C S V 9 M a W N p d G F j a W 9 u Z X N f M j A x M S 0 y M D I z I C g 0 K S 9 B d X R v U m V t b 3 Z l Z E N v b H V t b n M x L n t G Z W N o Y S B k Z S B j a W V y c m U g Y y 9 l e H Q s N n 0 m c X V v d D s s J n F 1 b 3 Q 7 U 2 V j d G l v b j E v Q k l f T G l j a X R h Y 2 l v b m V z X z I w M T E t M j A y M y A o N C k v Q X V 0 b 1 J l b W 9 2 Z W R D b 2 x 1 b W 5 z M S 5 7 R m V j a G E g Z G U g Y W R q d W R p Y 2 F j a c O z b i w 3 f S Z x d W 9 0 O y w m c X V v d D t T Z W N 0 a W 9 u M S 9 C S V 9 M a W N p d G F j a W 9 u Z X N f M j A x M S 0 y M D I z I C g 0 K S 9 B d X R v U m V t b 3 Z l Z E N v b H V t b n M x L n t G Z W N o Y S B k Z S B h Z G p 1 Z G l j Y W N p w 7 N u I D I s O H 0 m c X V v d D s s J n F 1 b 3 Q 7 U 2 V j d G l v b j E v Q k l f T G l j a X R h Y 2 l v b m V z X z I w M T E t M j A y M y A o N C k v Q X V 0 b 1 J l b W 9 2 Z W R D b 2 x 1 b W 5 z M S 5 7 R m V j a G E g Z G U g c m V z b 2 x 1 Y 2 n D s 2 4 s O X 0 m c X V v d D s s J n F 1 b 3 Q 7 U 2 V j d G l v b j E v Q k l f T G l j a X R h Y 2 l v b m V z X z I w M T E t M j A y M y A o N C k v Q X V 0 b 1 J l b W 9 2 Z W R D b 2 x 1 b W 5 z M S 5 7 T s K w I H J l c 2 9 s d W N p w 7 N u L D E w f S Z x d W 9 0 O y w m c X V v d D t T Z W N 0 a W 9 u M S 9 C S V 9 M a W N p d G F j a W 9 u Z X N f M j A x M S 0 y M D I z I C g 0 K S 9 B d X R v U m V t b 3 Z l Z E N v b H V t b n M x L n t B w 7 F v I G F k a n V k a W N h Y 2 n D s 2 4 s M T F 9 J n F 1 b 3 Q 7 L C Z x d W 9 0 O 1 N l Y 3 R p b 2 4 x L 0 J J X 0 x p Y 2 l 0 Y W N p b 2 5 l c 1 8 y M D E x L T I w M j M g K D Q p L 0 F 1 d G 9 S Z W 1 v d m V k Q 2 9 s d W 1 u c z E u e 0 V z d G F k b y w x M n 0 m c X V v d D s s J n F 1 b 3 Q 7 U 2 V j d G l v b j E v Q k l f T G l j a X R h Y 2 l v b m V z X z I w M T E t M j A y M y A o N C k v Q X V 0 b 1 J l b W 9 2 Z W R D b 2 x 1 b W 5 z M S 5 7 T m 9 t Y n J l I G V z d G F k b y w x M 3 0 m c X V v d D s s J n F 1 b 3 Q 7 U 2 V j d G l v b j E v Q k l f T G l j a X R h Y 2 l v b m V z X z I w M T E t M j A y M y A o N C k v Q X V 0 b 1 J l b W 9 2 Z W R D b 2 x 1 b W 5 z M S 5 7 T m 9 t Y n J l I H D D u m J s a W N v L D E 0 f S Z x d W 9 0 O y w m c X V v d D t T Z W N 0 a W 9 u M S 9 C S V 9 M a W N p d G F j a W 9 u Z X N f M j A x M S 0 y M D I z I C g 0 K S 9 B d X R v U m V t b 3 Z l Z E N v b H V t b n M x L n t E Z X N j c m l w Y 2 n D s 2 4 g b G l j a X R h Y 2 n D s 2 4 s M T V 9 J n F 1 b 3 Q 7 L C Z x d W 9 0 O 1 N l Y 3 R p b 2 4 x L 0 J J X 0 x p Y 2 l 0 Y W N p b 2 5 l c 1 8 y M D E x L T I w M j M g K D Q p L 0 F 1 d G 9 S Z W 1 v d m V k Q 2 9 s d W 1 u c z E u e 1 R p c G 8 g b G l j a X R h Y 2 n D s 2 4 s M T Z 9 J n F 1 b 3 Q 7 L C Z x d W 9 0 O 1 N l Y 3 R p b 2 4 x L 0 J J X 0 x p Y 2 l 0 Y W N p b 2 5 l c 1 8 y M D E x L T I w M j M g K D Q p L 0 F 1 d G 9 S Z W 1 v d m V k Q 2 9 s d W 1 u c z E u e 1 V u a W R h Z C B k Z S B j b 2 1 w c m E s M T d 9 J n F 1 b 3 Q 7 L C Z x d W 9 0 O 1 N l Y 3 R p b 2 4 x L 0 J J X 0 x p Y 2 l 0 Y W N p b 2 5 l c 1 8 y M D E x L T I w M j M g K D Q p L 0 F 1 d G 9 S Z W 1 v d m V k Q 2 9 s d W 1 u c z E u e 0 1 v b n R v I G V z d G l t Y W R v L D E 4 f S Z x d W 9 0 O y w m c X V v d D t T Z W N 0 a W 9 u M S 9 C S V 9 M a W N p d G F j a W 9 u Z X N f M j A x M S 0 y M D I z I C g 0 K S 9 B d X R v U m V t b 3 Z l Z E N v b H V t b n M x L n t W Y W x v c i B 0 b 3 R h b C B h Z G p 1 Z G l j Y W R v L D E 5 f S Z x d W 9 0 O y w m c X V v d D t T Z W N 0 a W 9 u M S 9 C S V 9 M a W N p d G F j a W 9 u Z X N f M j A x M S 0 y M D I z I C g 0 K S 9 B d X R v U m V t b 3 Z l Z E N v b H V t b n M x L n t N b 2 5 l Z G E s M j B 9 J n F 1 b 3 Q 7 L C Z x d W 9 0 O 1 N l Y 3 R p b 2 4 x L 0 J J X 0 x p Y 2 l 0 Y W N p b 2 5 l c 1 8 y M D E x L T I w M j M g K D Q p L 0 F 1 d G 9 S Z W 1 v d m V k Q 2 9 s d W 1 u c z E u e 0 l E I E z D r W 5 l Y S w y M X 0 m c X V v d D s s J n F 1 b 3 Q 7 U 2 V j d G l v b j E v Q k l f T G l j a X R h Y 2 l v b m V z X z I w M T E t M j A y M y A o N C k v Q X V 0 b 1 J l b W 9 2 Z W R D b 2 x 1 b W 5 z M S 5 7 T M O t b m V h L D I y f S Z x d W 9 0 O y w m c X V v d D t T Z W N 0 a W 9 u M S 9 C S V 9 M a W N p d G F j a W 9 u Z X N f M j A x M S 0 y M D I z I C g 0 K S 9 B d X R v U m V t b 3 Z l Z E N v b H V t b n M x L n t D w 7 N k a W d v I E 9 O V S w y M 3 0 m c X V v d D s s J n F 1 b 3 Q 7 U 2 V j d G l v b j E v Q k l f T G l j a X R h Y 2 l v b m V z X z I w M T E t M j A y M y A o N C k v Q X V 0 b 1 J l b W 9 2 Z W R D b 2 x 1 b W 5 z M S 5 7 Q 2 F 0 Z W d v c s O t Y S B P T l U s M j R 9 J n F 1 b 3 Q 7 L C Z x d W 9 0 O 1 N l Y 3 R p b 2 4 x L 0 J J X 0 x p Y 2 l 0 Y W N p b 2 5 l c 1 8 y M D E x L T I w M j M g K D Q p L 0 F 1 d G 9 S Z W 1 v d m V k Q 2 9 s d W 1 u c z E u e 0 5 v b W J y Z S B P T l U s M j V 9 J n F 1 b 3 Q 7 L C Z x d W 9 0 O 1 N l Y 3 R p b 2 4 x L 0 J J X 0 x p Y 2 l 0 Y W N p b 2 5 l c 1 8 y M D E x L T I w M j M g K D Q p L 0 F 1 d G 9 S Z W 1 v d m V k Q 2 9 s d W 1 u c z E u e 0 R l c 2 N y a X B j a c O z b i B s w 6 1 u Z W E s M j Z 9 J n F 1 b 3 Q 7 L C Z x d W 9 0 O 1 N l Y 3 R p b 2 4 x L 0 J J X 0 x p Y 2 l 0 Y W N p b 2 5 l c 1 8 y M D E x L T I w M j M g K D Q p L 0 F 1 d G 9 S Z W 1 v d m V k Q 2 9 s d W 1 u c z E u e 1 V u a W R h Z C B k Z S B t Z W R p Z G E s M j d 9 J n F 1 b 3 Q 7 L C Z x d W 9 0 O 1 N l Y 3 R p b 2 4 x L 0 J J X 0 x p Y 2 l 0 Y W N p b 2 5 l c 1 8 y M D E x L T I w M j M g K D Q p L 0 F 1 d G 9 S Z W 1 v d m V k Q 2 9 s d W 1 u c z E u e 0 N h b n R p Z G F k I H J l c X V l c m l k Y S w y O H 0 m c X V v d D s s J n F 1 b 3 Q 7 U 2 V j d G l v b j E v Q k l f T G l j a X R h Y 2 l v b m V z X z I w M T E t M j A y M y A o N C k v Q X V 0 b 1 J l b W 9 2 Z W R D b 2 x 1 b W 5 z M S 5 7 S U Q g b 2 Z l c n R h L D I 5 f S Z x d W 9 0 O y w m c X V v d D t T Z W N 0 a W 9 u M S 9 C S V 9 M a W N p d G F j a W 9 u Z X N f M j A x M S 0 y M D I z I C g 0 K S 9 B d X R v U m V t b 3 Z l Z E N v b H V t b n M x L n t P Z m V y d G E g Z W 5 2 a W F k Y S w z M H 0 m c X V v d D s s J n F 1 b 3 Q 7 U 2 V j d G l v b j E v Q k l f T G l j a X R h Y 2 l v b m V z X z I w M T E t M j A y M y A o N C k v Q X V 0 b 1 J l b W 9 2 Z W R D b 2 x 1 b W 5 z M S 5 7 Q 2 F u d G l k Y W Q g b 2 Z l c n R h Z G E s M z F 9 J n F 1 b 3 Q 7 L C Z x d W 9 0 O 1 N l Y 3 R p b 2 4 x L 0 J J X 0 x p Y 2 l 0 Y W N p b 2 5 l c 1 8 y M D E x L T I w M j M g K D Q p L 0 F 1 d G 9 S Z W 1 v d m V k Q 2 9 s d W 1 u c z E u e 1 B y Z W N p b y B v Z m V y d G F k b y w z M n 0 m c X V v d D s s J n F 1 b 3 Q 7 U 2 V j d G l v b j E v Q k l f T G l j a X R h Y 2 l v b m V z X z I w M T E t M j A y M y A o N C k v Q X V 0 b 1 J l b W 9 2 Z W R D b 2 x 1 b W 5 z M S 5 7 T W 9 u Z W R h I G 9 m Z X J 0 Y S w z M 3 0 m c X V v d D s s J n F 1 b 3 Q 7 U 2 V j d G l v b j E v Q k l f T G l j a X R h Y 2 l v b m V z X z I w M T E t M j A y M y A o N C k v Q X V 0 b 1 J l b W 9 2 Z W R D b 2 x 1 b W 5 z M S 5 7 T 2 Z l c n R h I G F k a n V k a W N h Z G E s M z R 9 J n F 1 b 3 Q 7 L C Z x d W 9 0 O 1 N l Y 3 R p b 2 4 x L 0 J J X 0 x p Y 2 l 0 Y W N p b 2 5 l c 1 8 y M D E x L T I w M j M g K D Q p L 0 F 1 d G 9 S Z W 1 v d m V k Q 2 9 s d W 1 u c z E u e 0 N h b n R p Z G F k I G F k a n V k a W N h Z G E s M z V 9 J n F 1 b 3 Q 7 L C Z x d W 9 0 O 1 N l Y 3 R p b 2 4 x L 0 J J X 0 x p Y 2 l 0 Y W N p b 2 5 l c 1 8 y M D E x L T I w M j M g K D Q p L 0 F 1 d G 9 S Z W 1 v d m V k Q 2 9 s d W 1 u c z E u e 1 J V V C B w c m 9 2 Z W V k b 3 I s M z Z 9 J n F 1 b 3 Q 7 L C Z x d W 9 0 O 1 N l Y 3 R p b 2 4 x L 0 J J X 0 x p Y 2 l 0 Y W N p b 2 5 l c 1 8 y M D E x L T I w M j M g K D Q p L 0 F 1 d G 9 S Z W 1 v d m V k Q 2 9 s d W 1 u c z E u e 0 5 v b W J y Z S B w c m 9 2 Z W V k b 3 I s M z d 9 J n F 1 b 3 Q 7 L C Z x d W 9 0 O 1 N l Y 3 R p b 2 4 x L 0 J J X 0 x p Y 2 l 0 Y W N p b 2 5 l c 1 8 y M D E x L T I w M j M g K D Q p L 0 F 1 d G 9 S Z W 1 v d m V k Q 2 9 s d W 1 u c z E u e 0 5 v b W J y Z S B v Z m V y d G E s M z h 9 J n F 1 b 3 Q 7 L C Z x d W 9 0 O 1 N l Y 3 R p b 2 4 x L 0 J J X 0 x p Y 2 l 0 Y W N p b 2 5 l c 1 8 y M D E x L T I w M j M g K D Q p L 0 F 1 d G 9 S Z W 1 v d m V k Q 2 9 s d W 1 u c z E u e 0 V z d G F k b y B h Z G 1 p b m l z d H J h d G l 2 b y w z O X 0 m c X V v d D s s J n F 1 b 3 Q 7 U 2 V j d G l v b j E v Q k l f T G l j a X R h Y 2 l v b m V z X z I w M T E t M j A y M y A o N C k v Q X V 0 b 1 J l b W 9 2 Z W R D b 2 x 1 b W 5 z M S 5 7 R X N 0 Y W R v I H T D q W N u a W N v L D Q w f S Z x d W 9 0 O y w m c X V v d D t T Z W N 0 a W 9 u M S 9 C S V 9 M a W N p d G F j a W 9 u Z X N f M j A x M S 0 y M D I z I C g 0 K S 9 B d X R v U m V t b 3 Z l Z E N v b H V t b n M x L n t D b 2 1 l b n R h c m l v I G F k b W l z a W J p b G l k Y W Q s N D F 9 J n F 1 b 3 Q 7 L C Z x d W 9 0 O 1 N l Y 3 R p b 2 4 x L 0 J J X 0 x p Y 2 l 0 Y W N p b 2 5 l c 1 8 y M D E x L T I w M j M g K D Q p L 0 F 1 d G 9 S Z W 1 v d m V k Q 2 9 s d W 1 u c z E u e 0 N v b W V u d G F y a W 8 g c m V p b m N v c n A j I G 9 m Z X J 0 Y S w 0 M n 0 m c X V v d D s s J n F 1 b 3 Q 7 U 2 V j d G l v b j E v Q k l f T G l j a X R h Y 2 l v b m V z X z I w M T E t M j A y M y A o N C k v Q X V 0 b 1 J l b W 9 2 Z W R D b 2 x 1 b W 5 z M S 5 7 c m J o T m F t Z S w 0 M 3 0 m c X V v d D s s J n F 1 b 3 Q 7 U 2 V j d G l v b j E v Q k l f T G l j a X R h Y 2 l v b m V z X z I w M T E t M j A y M y A o N C k v Q X V 0 b 1 J l b W 9 2 Z W R D b 2 x 1 b W 5 z M S 5 7 S U Q s N D R 9 J n F 1 b 3 Q 7 L C Z x d W 9 0 O 1 N l Y 3 R p b 2 4 x L 0 J J X 0 x p Y 2 l 0 Y W N p b 2 5 l c 1 8 y M D E x L T I w M j M g K D Q p L 0 F 1 d G 9 S Z W 1 v d m V k Q 2 9 s d W 1 u c z E u e 0 Z l Y 2 h h I G R l I G R l c 2 N h c m d h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k l f T G l j a X R h Y 2 l v b m V z X z I w M T E t M j A y M y A o N C k v Q X V 0 b 1 J l b W 9 2 Z W R D b 2 x 1 b W 5 z M S 5 7 c m J o S U Q s M H 0 m c X V v d D s s J n F 1 b 3 Q 7 U 2 V j d G l v b j E v Q k l f T G l j a X R h Y 2 l v b m V z X z I w M T E t M j A y M y A o N C k v Q X V 0 b 1 J l b W 9 2 Z W R D b 2 x 1 b W 5 z M S 5 7 c m J o Q 2 9 k Z S w x f S Z x d W 9 0 O y w m c X V v d D t T Z W N 0 a W 9 u M S 9 C S V 9 M a W N p d G F j a W 9 u Z X N f M j A x M S 0 y M D I z I C g 0 K S 9 B d X R v U m V t b 3 Z l Z E N v b H V t b n M x L n t J R C B M a W N p d G F j a c O z b i B N U C w y f S Z x d W 9 0 O y w m c X V v d D t T Z W N 0 a W 9 u M S 9 C S V 9 M a W N p d G F j a W 9 u Z X N f M j A x M S 0 y M D I z I C g 0 K S 9 B d X R v U m V t b 3 Z l Z E N v b H V t b n M x L n t G Z W N o Y S B k Z S B j c m V h Y 2 n D s 2 4 s M 3 0 m c X V v d D s s J n F 1 b 3 Q 7 U 2 V j d G l v b j E v Q k l f T G l j a X R h Y 2 l v b m V z X z I w M T E t M j A y M y A o N C k v Q X V 0 b 1 J l b W 9 2 Z W R D b 2 x 1 b W 5 z M S 5 7 R m V j a G E g Z G U g c H V i b G l j Y W N p w 7 N u L D R 9 J n F 1 b 3 Q 7 L C Z x d W 9 0 O 1 N l Y 3 R p b 2 4 x L 0 J J X 0 x p Y 2 l 0 Y W N p b 2 5 l c 1 8 y M D E x L T I w M j M g K D Q p L 0 F 1 d G 9 S Z W 1 v d m V k Q 2 9 s d W 1 u c z E u e 0 H D s W 8 g c H V i b G l j Y W N p w 7 N u L D V 9 J n F 1 b 3 Q 7 L C Z x d W 9 0 O 1 N l Y 3 R p b 2 4 x L 0 J J X 0 x p Y 2 l 0 Y W N p b 2 5 l c 1 8 y M D E x L T I w M j M g K D Q p L 0 F 1 d G 9 S Z W 1 v d m V k Q 2 9 s d W 1 u c z E u e 0 Z l Y 2 h h I G R l I G N p Z X J y Z S B j L 2 V 4 d C w 2 f S Z x d W 9 0 O y w m c X V v d D t T Z W N 0 a W 9 u M S 9 C S V 9 M a W N p d G F j a W 9 u Z X N f M j A x M S 0 y M D I z I C g 0 K S 9 B d X R v U m V t b 3 Z l Z E N v b H V t b n M x L n t G Z W N o Y S B k Z S B h Z G p 1 Z G l j Y W N p w 7 N u L D d 9 J n F 1 b 3 Q 7 L C Z x d W 9 0 O 1 N l Y 3 R p b 2 4 x L 0 J J X 0 x p Y 2 l 0 Y W N p b 2 5 l c 1 8 y M D E x L T I w M j M g K D Q p L 0 F 1 d G 9 S Z W 1 v d m V k Q 2 9 s d W 1 u c z E u e 0 Z l Y 2 h h I G R l I G F k a n V k a W N h Y 2 n D s 2 4 g M i w 4 f S Z x d W 9 0 O y w m c X V v d D t T Z W N 0 a W 9 u M S 9 C S V 9 M a W N p d G F j a W 9 u Z X N f M j A x M S 0 y M D I z I C g 0 K S 9 B d X R v U m V t b 3 Z l Z E N v b H V t b n M x L n t G Z W N o Y S B k Z S B y Z X N v b H V j a c O z b i w 5 f S Z x d W 9 0 O y w m c X V v d D t T Z W N 0 a W 9 u M S 9 C S V 9 M a W N p d G F j a W 9 u Z X N f M j A x M S 0 y M D I z I C g 0 K S 9 B d X R v U m V t b 3 Z l Z E N v b H V t b n M x L n t O w r A g c m V z b 2 x 1 Y 2 n D s 2 4 s M T B 9 J n F 1 b 3 Q 7 L C Z x d W 9 0 O 1 N l Y 3 R p b 2 4 x L 0 J J X 0 x p Y 2 l 0 Y W N p b 2 5 l c 1 8 y M D E x L T I w M j M g K D Q p L 0 F 1 d G 9 S Z W 1 v d m V k Q 2 9 s d W 1 u c z E u e 0 H D s W 8 g Y W R q d W R p Y 2 F j a c O z b i w x M X 0 m c X V v d D s s J n F 1 b 3 Q 7 U 2 V j d G l v b j E v Q k l f T G l j a X R h Y 2 l v b m V z X z I w M T E t M j A y M y A o N C k v Q X V 0 b 1 J l b W 9 2 Z W R D b 2 x 1 b W 5 z M S 5 7 R X N 0 Y W R v L D E y f S Z x d W 9 0 O y w m c X V v d D t T Z W N 0 a W 9 u M S 9 C S V 9 M a W N p d G F j a W 9 u Z X N f M j A x M S 0 y M D I z I C g 0 K S 9 B d X R v U m V t b 3 Z l Z E N v b H V t b n M x L n t O b 2 1 i c m U g Z X N 0 Y W R v L D E z f S Z x d W 9 0 O y w m c X V v d D t T Z W N 0 a W 9 u M S 9 C S V 9 M a W N p d G F j a W 9 u Z X N f M j A x M S 0 y M D I z I C g 0 K S 9 B d X R v U m V t b 3 Z l Z E N v b H V t b n M x L n t O b 2 1 i c m U g c M O 6 Y m x p Y 2 8 s M T R 9 J n F 1 b 3 Q 7 L C Z x d W 9 0 O 1 N l Y 3 R p b 2 4 x L 0 J J X 0 x p Y 2 l 0 Y W N p b 2 5 l c 1 8 y M D E x L T I w M j M g K D Q p L 0 F 1 d G 9 S Z W 1 v d m V k Q 2 9 s d W 1 u c z E u e 0 R l c 2 N y a X B j a c O z b i B s a W N p d G F j a c O z b i w x N X 0 m c X V v d D s s J n F 1 b 3 Q 7 U 2 V j d G l v b j E v Q k l f T G l j a X R h Y 2 l v b m V z X z I w M T E t M j A y M y A o N C k v Q X V 0 b 1 J l b W 9 2 Z W R D b 2 x 1 b W 5 z M S 5 7 V G l w b y B s a W N p d G F j a c O z b i w x N n 0 m c X V v d D s s J n F 1 b 3 Q 7 U 2 V j d G l v b j E v Q k l f T G l j a X R h Y 2 l v b m V z X z I w M T E t M j A y M y A o N C k v Q X V 0 b 1 J l b W 9 2 Z W R D b 2 x 1 b W 5 z M S 5 7 V W 5 p Z G F k I G R l I G N v b X B y Y S w x N 3 0 m c X V v d D s s J n F 1 b 3 Q 7 U 2 V j d G l v b j E v Q k l f T G l j a X R h Y 2 l v b m V z X z I w M T E t M j A y M y A o N C k v Q X V 0 b 1 J l b W 9 2 Z W R D b 2 x 1 b W 5 z M S 5 7 T W 9 u d G 8 g Z X N 0 a W 1 h Z G 8 s M T h 9 J n F 1 b 3 Q 7 L C Z x d W 9 0 O 1 N l Y 3 R p b 2 4 x L 0 J J X 0 x p Y 2 l 0 Y W N p b 2 5 l c 1 8 y M D E x L T I w M j M g K D Q p L 0 F 1 d G 9 S Z W 1 v d m V k Q 2 9 s d W 1 u c z E u e 1 Z h b G 9 y I H R v d G F s I G F k a n V k a W N h Z G 8 s M T l 9 J n F 1 b 3 Q 7 L C Z x d W 9 0 O 1 N l Y 3 R p b 2 4 x L 0 J J X 0 x p Y 2 l 0 Y W N p b 2 5 l c 1 8 y M D E x L T I w M j M g K D Q p L 0 F 1 d G 9 S Z W 1 v d m V k Q 2 9 s d W 1 u c z E u e 0 1 v b m V k Y S w y M H 0 m c X V v d D s s J n F 1 b 3 Q 7 U 2 V j d G l v b j E v Q k l f T G l j a X R h Y 2 l v b m V z X z I w M T E t M j A y M y A o N C k v Q X V 0 b 1 J l b W 9 2 Z W R D b 2 x 1 b W 5 z M S 5 7 S U Q g T M O t b m V h L D I x f S Z x d W 9 0 O y w m c X V v d D t T Z W N 0 a W 9 u M S 9 C S V 9 M a W N p d G F j a W 9 u Z X N f M j A x M S 0 y M D I z I C g 0 K S 9 B d X R v U m V t b 3 Z l Z E N v b H V t b n M x L n t M w 6 1 u Z W E s M j J 9 J n F 1 b 3 Q 7 L C Z x d W 9 0 O 1 N l Y 3 R p b 2 4 x L 0 J J X 0 x p Y 2 l 0 Y W N p b 2 5 l c 1 8 y M D E x L T I w M j M g K D Q p L 0 F 1 d G 9 S Z W 1 v d m V k Q 2 9 s d W 1 u c z E u e 0 P D s 2 R p Z 2 8 g T 0 5 V L D I z f S Z x d W 9 0 O y w m c X V v d D t T Z W N 0 a W 9 u M S 9 C S V 9 M a W N p d G F j a W 9 u Z X N f M j A x M S 0 y M D I z I C g 0 K S 9 B d X R v U m V t b 3 Z l Z E N v b H V t b n M x L n t D Y X R l Z 2 9 y w 6 1 h I E 9 O V S w y N H 0 m c X V v d D s s J n F 1 b 3 Q 7 U 2 V j d G l v b j E v Q k l f T G l j a X R h Y 2 l v b m V z X z I w M T E t M j A y M y A o N C k v Q X V 0 b 1 J l b W 9 2 Z W R D b 2 x 1 b W 5 z M S 5 7 T m 9 t Y n J l I E 9 O V S w y N X 0 m c X V v d D s s J n F 1 b 3 Q 7 U 2 V j d G l v b j E v Q k l f T G l j a X R h Y 2 l v b m V z X z I w M T E t M j A y M y A o N C k v Q X V 0 b 1 J l b W 9 2 Z W R D b 2 x 1 b W 5 z M S 5 7 R G V z Y 3 J p c G N p w 7 N u I G z D r W 5 l Y S w y N n 0 m c X V v d D s s J n F 1 b 3 Q 7 U 2 V j d G l v b j E v Q k l f T G l j a X R h Y 2 l v b m V z X z I w M T E t M j A y M y A o N C k v Q X V 0 b 1 J l b W 9 2 Z W R D b 2 x 1 b W 5 z M S 5 7 V W 5 p Z G F k I G R l I G 1 l Z G l k Y S w y N 3 0 m c X V v d D s s J n F 1 b 3 Q 7 U 2 V j d G l v b j E v Q k l f T G l j a X R h Y 2 l v b m V z X z I w M T E t M j A y M y A o N C k v Q X V 0 b 1 J l b W 9 2 Z W R D b 2 x 1 b W 5 z M S 5 7 Q 2 F u d G l k Y W Q g c m V x d W V y a W R h L D I 4 f S Z x d W 9 0 O y w m c X V v d D t T Z W N 0 a W 9 u M S 9 C S V 9 M a W N p d G F j a W 9 u Z X N f M j A x M S 0 y M D I z I C g 0 K S 9 B d X R v U m V t b 3 Z l Z E N v b H V t b n M x L n t J R C B v Z m V y d G E s M j l 9 J n F 1 b 3 Q 7 L C Z x d W 9 0 O 1 N l Y 3 R p b 2 4 x L 0 J J X 0 x p Y 2 l 0 Y W N p b 2 5 l c 1 8 y M D E x L T I w M j M g K D Q p L 0 F 1 d G 9 S Z W 1 v d m V k Q 2 9 s d W 1 u c z E u e 0 9 m Z X J 0 Y S B l b n Z p Y W R h L D M w f S Z x d W 9 0 O y w m c X V v d D t T Z W N 0 a W 9 u M S 9 C S V 9 M a W N p d G F j a W 9 u Z X N f M j A x M S 0 y M D I z I C g 0 K S 9 B d X R v U m V t b 3 Z l Z E N v b H V t b n M x L n t D Y W 5 0 a W R h Z C B v Z m V y d G F k Y S w z M X 0 m c X V v d D s s J n F 1 b 3 Q 7 U 2 V j d G l v b j E v Q k l f T G l j a X R h Y 2 l v b m V z X z I w M T E t M j A y M y A o N C k v Q X V 0 b 1 J l b W 9 2 Z W R D b 2 x 1 b W 5 z M S 5 7 U H J l Y 2 l v I G 9 m Z X J 0 Y W R v L D M y f S Z x d W 9 0 O y w m c X V v d D t T Z W N 0 a W 9 u M S 9 C S V 9 M a W N p d G F j a W 9 u Z X N f M j A x M S 0 y M D I z I C g 0 K S 9 B d X R v U m V t b 3 Z l Z E N v b H V t b n M x L n t N b 2 5 l Z G E g b 2 Z l c n R h L D M z f S Z x d W 9 0 O y w m c X V v d D t T Z W N 0 a W 9 u M S 9 C S V 9 M a W N p d G F j a W 9 u Z X N f M j A x M S 0 y M D I z I C g 0 K S 9 B d X R v U m V t b 3 Z l Z E N v b H V t b n M x L n t P Z m V y d G E g Y W R q d W R p Y 2 F k Y S w z N H 0 m c X V v d D s s J n F 1 b 3 Q 7 U 2 V j d G l v b j E v Q k l f T G l j a X R h Y 2 l v b m V z X z I w M T E t M j A y M y A o N C k v Q X V 0 b 1 J l b W 9 2 Z W R D b 2 x 1 b W 5 z M S 5 7 Q 2 F u d G l k Y W Q g Y W R q d W R p Y 2 F k Y S w z N X 0 m c X V v d D s s J n F 1 b 3 Q 7 U 2 V j d G l v b j E v Q k l f T G l j a X R h Y 2 l v b m V z X z I w M T E t M j A y M y A o N C k v Q X V 0 b 1 J l b W 9 2 Z W R D b 2 x 1 b W 5 z M S 5 7 U l V U I H B y b 3 Z l Z W R v c i w z N n 0 m c X V v d D s s J n F 1 b 3 Q 7 U 2 V j d G l v b j E v Q k l f T G l j a X R h Y 2 l v b m V z X z I w M T E t M j A y M y A o N C k v Q X V 0 b 1 J l b W 9 2 Z W R D b 2 x 1 b W 5 z M S 5 7 T m 9 t Y n J l I H B y b 3 Z l Z W R v c i w z N 3 0 m c X V v d D s s J n F 1 b 3 Q 7 U 2 V j d G l v b j E v Q k l f T G l j a X R h Y 2 l v b m V z X z I w M T E t M j A y M y A o N C k v Q X V 0 b 1 J l b W 9 2 Z W R D b 2 x 1 b W 5 z M S 5 7 T m 9 t Y n J l I G 9 m Z X J 0 Y S w z O H 0 m c X V v d D s s J n F 1 b 3 Q 7 U 2 V j d G l v b j E v Q k l f T G l j a X R h Y 2 l v b m V z X z I w M T E t M j A y M y A o N C k v Q X V 0 b 1 J l b W 9 2 Z W R D b 2 x 1 b W 5 z M S 5 7 R X N 0 Y W R v I G F k b W l u a X N 0 c m F 0 a X Z v L D M 5 f S Z x d W 9 0 O y w m c X V v d D t T Z W N 0 a W 9 u M S 9 C S V 9 M a W N p d G F j a W 9 u Z X N f M j A x M S 0 y M D I z I C g 0 K S 9 B d X R v U m V t b 3 Z l Z E N v b H V t b n M x L n t F c 3 R h Z G 8 g d M O p Y 2 5 p Y 2 8 s N D B 9 J n F 1 b 3 Q 7 L C Z x d W 9 0 O 1 N l Y 3 R p b 2 4 x L 0 J J X 0 x p Y 2 l 0 Y W N p b 2 5 l c 1 8 y M D E x L T I w M j M g K D Q p L 0 F 1 d G 9 S Z W 1 v d m V k Q 2 9 s d W 1 u c z E u e 0 N v b W V u d G F y a W 8 g Y W R t a X N p Y m l s a W R h Z C w 0 M X 0 m c X V v d D s s J n F 1 b 3 Q 7 U 2 V j d G l v b j E v Q k l f T G l j a X R h Y 2 l v b m V z X z I w M T E t M j A y M y A o N C k v Q X V 0 b 1 J l b W 9 2 Z W R D b 2 x 1 b W 5 z M S 5 7 Q 2 9 t Z W 5 0 Y X J p b y B y Z W l u Y 2 9 y c C M g b 2 Z l c n R h L D Q y f S Z x d W 9 0 O y w m c X V v d D t T Z W N 0 a W 9 u M S 9 C S V 9 M a W N p d G F j a W 9 u Z X N f M j A x M S 0 y M D I z I C g 0 K S 9 B d X R v U m V t b 3 Z l Z E N v b H V t b n M x L n t y Y m h O Y W 1 l L D Q z f S Z x d W 9 0 O y w m c X V v d D t T Z W N 0 a W 9 u M S 9 C S V 9 M a W N p d G F j a W 9 u Z X N f M j A x M S 0 y M D I z I C g 0 K S 9 B d X R v U m V t b 3 Z l Z E N v b H V t b n M x L n t J R C w 0 N H 0 m c X V v d D s s J n F 1 b 3 Q 7 U 2 V j d G l v b j E v Q k l f T G l j a X R h Y 2 l v b m V z X z I w M T E t M j A y M y A o N C k v Q X V 0 b 1 J l b W 9 2 Z W R D b 2 x 1 b W 5 z M S 5 7 R m V j a G E g Z G U g Z G V z Y 2 F y Z 2 E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S 9 k Y m 9 f Q k l f T G l j a X R h Y 2 l v b m V z X z I w M T E t M j A y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N J A e 2 O R M Y S r 8 2 5 J t D B K t g A A A A A A I A A A A A A B B m A A A A A Q A A I A A A A B b V X n u u F B 0 7 / 1 2 0 K + 8 N Z M L H 8 9 d m q n R c I N n p I g y c U O / 1 A A A A A A 6 A A A A A A g A A I A A A A O 3 I A 3 k S U 2 D / x 7 F x t A i R b 3 0 O s l d Z J 1 c n W j t J / g A q K r E s U A A A A O f A n c 1 3 C 3 W U 6 q r k y k Y c o I i 8 i D P J H / L L i 2 Q n J t h o O 6 x q M A p V P 0 + g H O w f X F u 8 6 u f j S Q I y + L d V L c h k 7 z y P j r r X 2 n f M 8 h z x z V o r S / D E P s I E p V o a Q A A A A L n 9 y 3 7 y S w I l 8 L 4 2 k 0 2 G 7 u k X x c P 3 + p B U a N a D u I 2 0 X u 2 b M v 3 O X 9 G j O s a X Z P Q K T R t F 3 f N W B 5 / h 8 7 Z D c 4 O 2 y Q / t S L Y = < / D a t a M a s h u p > 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339B9D-2631-4E5C-A60F-5062186F0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e8028-1c62-4bb1-a85c-65f7b7bd8e65"/>
    <ds:schemaRef ds:uri="0cb5bcdf-62b1-425e-9e6a-83697cc7c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525D4-9373-4DAC-B152-BDFC07A969C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ff8e8028-1c62-4bb1-a85c-65f7b7bd8e65"/>
    <ds:schemaRef ds:uri="0cb5bcdf-62b1-425e-9e6a-83697cc7c13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92B896A-CA09-4CED-97CE-448659DDC02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3AE1D4D-3755-480E-8F61-42F03F4BDF7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224E581-2360-4343-8559-52AAE0831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Resumen</vt:lpstr>
      <vt:lpstr>Base</vt:lpstr>
      <vt:lpstr>Actualiación</vt:lpstr>
      <vt:lpstr>Desistimiento </vt:lpstr>
      <vt:lpstr>Ctto Faltantes</vt:lpstr>
      <vt:lpstr>Respuestas gestores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Gatica Fariña, Jorge Patricio, CENABAST</dc:creator>
  <cp:lastModifiedBy>Pozo Peña, Rodrigo Alfredo</cp:lastModifiedBy>
  <cp:lastPrinted>2026-04-28T21:27:36Z</cp:lastPrinted>
  <dcterms:created xsi:type="dcterms:W3CDTF">2023-03-23T19:33:10Z</dcterms:created>
  <dcterms:modified xsi:type="dcterms:W3CDTF">2026-07-29T13:45:46Z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1802200.00000000</vt:lpwstr>
  </property>
  <property fmtid="{D5CDD505-2E9C-101B-9397-08002B2CF9AE}" pid="3" name="ContentTypeId">
    <vt:lpwstr>0x010100B8D371DDC216C74F9235BED847BF0840</vt:lpwstr>
  </property>
  <property fmtid="{D5CDD505-2E9C-101B-9397-08002B2CF9AE}" pid="4" name="_dlc_DocIdItemGuid">
    <vt:lpwstr>e608b0af-288f-4e30-a393-e46b662c03f4</vt:lpwstr>
  </property>
  <property fmtid="{D5CDD505-2E9C-101B-9397-08002B2CF9AE}" pid="5" name="MediaServiceImageTags">
    <vt:lpwstr/>
  </property>
</Properties>
</file>